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M:\groupe\LU\BUDGET\DAM\2. MP\2025\DPT\5. AOO\2025034 - Ressources pedagogiques\2 - Consultation\DCE\"/>
    </mc:Choice>
  </mc:AlternateContent>
  <xr:revisionPtr revIDLastSave="0" documentId="13_ncr:1_{EFE2C15B-C3DD-477B-9D69-98D03E093A76}" xr6:coauthVersionLast="47" xr6:coauthVersionMax="47" xr10:uidLastSave="{00000000-0000-0000-0000-000000000000}"/>
  <bookViews>
    <workbookView xWindow="-120" yWindow="-120" windowWidth="29040" windowHeight="15840" activeTab="1" xr2:uid="{00000000-000D-0000-FFFF-FFFF00000000}"/>
  </bookViews>
  <sheets>
    <sheet name="BPU " sheetId="4" r:id="rId1"/>
    <sheet name="DQE" sheetId="5" r:id="rId2"/>
  </sheets>
  <definedNames>
    <definedName name="_xlnm.Print_Area" localSheetId="0">'BPU '!$A$1:$L$38</definedName>
    <definedName name="_xlnm.Print_Area" localSheetId="1">DQE!$A$4:$L$4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8" i="5" l="1"/>
  <c r="M28" i="5" s="1"/>
  <c r="J28" i="5"/>
  <c r="L28" i="5" s="1"/>
  <c r="L27" i="5"/>
  <c r="K27" i="5"/>
  <c r="M27" i="5" s="1"/>
  <c r="J27" i="5"/>
  <c r="K26" i="5"/>
  <c r="M26" i="5" s="1"/>
  <c r="J26" i="5"/>
  <c r="L26" i="5" s="1"/>
  <c r="K25" i="5"/>
  <c r="M25" i="5" s="1"/>
  <c r="J25" i="5"/>
  <c r="L25" i="5" s="1"/>
  <c r="K24" i="5"/>
  <c r="M24" i="5" s="1"/>
  <c r="J24" i="5"/>
  <c r="L24" i="5" s="1"/>
  <c r="K23" i="5"/>
  <c r="M23" i="5" s="1"/>
  <c r="J23" i="5"/>
  <c r="L23" i="5" s="1"/>
  <c r="K22" i="5"/>
  <c r="M22" i="5" s="1"/>
  <c r="J22" i="5"/>
  <c r="L22" i="5" s="1"/>
  <c r="K21" i="5"/>
  <c r="M21" i="5" s="1"/>
  <c r="J21" i="5"/>
  <c r="L21" i="5" s="1"/>
  <c r="K20" i="5"/>
  <c r="M20" i="5" s="1"/>
  <c r="J20" i="5"/>
  <c r="L20" i="5" s="1"/>
  <c r="K21" i="4"/>
  <c r="K22" i="4"/>
  <c r="K23" i="4"/>
  <c r="K24" i="4"/>
  <c r="K25" i="4"/>
  <c r="K26" i="4"/>
  <c r="K27" i="4"/>
  <c r="K28" i="4"/>
  <c r="J7" i="5"/>
  <c r="J8" i="5"/>
  <c r="J9" i="5"/>
  <c r="J10" i="5"/>
  <c r="J11" i="5"/>
  <c r="J12" i="5"/>
  <c r="J13" i="5"/>
  <c r="J14" i="5"/>
  <c r="J15" i="5"/>
  <c r="J16" i="5"/>
  <c r="J17" i="5"/>
  <c r="J18" i="5"/>
  <c r="J19" i="5"/>
  <c r="J6" i="5"/>
  <c r="I19" i="5"/>
  <c r="L29" i="5" l="1"/>
  <c r="M29" i="5"/>
  <c r="L6" i="5"/>
  <c r="L7" i="5"/>
  <c r="L8" i="5"/>
  <c r="L9" i="5"/>
  <c r="K20" i="4"/>
  <c r="K19" i="4"/>
  <c r="K19" i="5" s="1"/>
  <c r="M19" i="5" s="1"/>
  <c r="K18" i="4"/>
  <c r="K18" i="5" s="1"/>
  <c r="M18" i="5" s="1"/>
  <c r="K17" i="4"/>
  <c r="K17" i="5" s="1"/>
  <c r="M17" i="5" s="1"/>
  <c r="K16" i="4"/>
  <c r="K16" i="5" s="1"/>
  <c r="M16" i="5" s="1"/>
  <c r="K15" i="4"/>
  <c r="K15" i="5" s="1"/>
  <c r="M15" i="5" s="1"/>
  <c r="K14" i="4"/>
  <c r="K14" i="5" s="1"/>
  <c r="M14" i="5" s="1"/>
  <c r="K13" i="4"/>
  <c r="K13" i="5" s="1"/>
  <c r="M13" i="5" s="1"/>
  <c r="K12" i="4"/>
  <c r="K12" i="5" s="1"/>
  <c r="M12" i="5" s="1"/>
  <c r="K11" i="4"/>
  <c r="K11" i="5" s="1"/>
  <c r="M11" i="5" s="1"/>
  <c r="K10" i="4"/>
  <c r="K10" i="5" s="1"/>
  <c r="M10" i="5" s="1"/>
  <c r="K9" i="4"/>
  <c r="K9" i="5" s="1"/>
  <c r="M9" i="5" s="1"/>
  <c r="K8" i="4"/>
  <c r="K8" i="5" s="1"/>
  <c r="M8" i="5" s="1"/>
  <c r="K7" i="4"/>
  <c r="K7" i="5" s="1"/>
  <c r="M7" i="5" s="1"/>
  <c r="L19" i="5"/>
  <c r="L18" i="5"/>
  <c r="L17" i="5"/>
  <c r="L16" i="5"/>
  <c r="L15" i="5"/>
  <c r="L14" i="5"/>
  <c r="L13" i="5"/>
  <c r="L12" i="5"/>
  <c r="L11" i="5"/>
  <c r="L10" i="5"/>
  <c r="K6" i="4"/>
  <c r="K6" i="5" s="1"/>
  <c r="M6" i="5" l="1"/>
</calcChain>
</file>

<file path=xl/sharedStrings.xml><?xml version="1.0" encoding="utf-8"?>
<sst xmlns="http://schemas.openxmlformats.org/spreadsheetml/2006/main" count="190" uniqueCount="89">
  <si>
    <t xml:space="preserve">Prix en € HT </t>
  </si>
  <si>
    <t>TVA (en %)</t>
  </si>
  <si>
    <t xml:space="preserve">Prix en € TTC </t>
  </si>
  <si>
    <t>UO</t>
  </si>
  <si>
    <t xml:space="preserve">Prestation </t>
  </si>
  <si>
    <t>Unité</t>
  </si>
  <si>
    <t xml:space="preserve">Taux de remise en % </t>
  </si>
  <si>
    <t xml:space="preserve">Total en € TTC </t>
  </si>
  <si>
    <t xml:space="preserve">Total en € HT </t>
  </si>
  <si>
    <t xml:space="preserve">Dossier enseignant – version classique PDF : rédaction et livraison des éléments constitutifs d’un dossier enseignant PDF </t>
  </si>
  <si>
    <t>par dossier</t>
  </si>
  <si>
    <t>Dossier enseignant – version alternative PDF : rédaction et livraison des éléments constitutifs d’un dossier enseignant alternatif PDF</t>
  </si>
  <si>
    <t>Fiche élève – version classique PDF :  rédaction et livraison des éléments constitutifs d’une fiche élève PDF</t>
  </si>
  <si>
    <t>Fiche élève – version alternative PDF :   rédaction et livraison des éléments constitutifs d’une fiche élève alternative PDF</t>
  </si>
  <si>
    <t>par fiche</t>
  </si>
  <si>
    <t>UO 3.2</t>
  </si>
  <si>
    <t>UO 3.3</t>
  </si>
  <si>
    <t>UO 3.4</t>
  </si>
  <si>
    <t>UO 4.3</t>
  </si>
  <si>
    <t>Catégories</t>
  </si>
  <si>
    <t>(Ajouter des lignes complémentaires au besoin)</t>
  </si>
  <si>
    <t>Le candidat propose un taux de remise sur l'ensemble des prestations de son catalogue</t>
  </si>
  <si>
    <r>
      <t xml:space="preserve">
</t>
    </r>
    <r>
      <rPr>
        <b/>
        <i/>
        <sz val="10"/>
        <color theme="0"/>
        <rFont val="Arial"/>
        <family val="2"/>
      </rPr>
      <t xml:space="preserve">le candidat peux exclure des prestations de son catalogue de la remise et inscrire NON dans le taux de remise 
ou bien indiquer un taux de remise différent selon les certaines catégories de prestations de son catalogue. 
Le candidat renseigne les différentes catégories ci-dessous ainsi que </t>
    </r>
  </si>
  <si>
    <t>Marché n° 2025034</t>
  </si>
  <si>
    <t xml:space="preserve">Annexe 1 à l'acte d'engagement :
Bordereau des prix unitaires (BPU) </t>
  </si>
  <si>
    <t>Rédactions complémentaires</t>
  </si>
  <si>
    <t>Dossier enseignant</t>
  </si>
  <si>
    <t>Fiche élève</t>
  </si>
  <si>
    <t>TOTAL</t>
  </si>
  <si>
    <t>Annexe 7 au règlmeent de la consultation (RC) :
Détail quantitatif estimatif (DQE)</t>
  </si>
  <si>
    <t xml:space="preserve">Le candidat est invité à renseigner les cellules en jaune. Les autres cellules se calculent en principe automatiquement.
En cas d'erreur dans la constitution du fichier, le candidat est invité à alerter le CNC dans les plus brefs délais. il est également autorisé à procéder d'office aux corrections nécéssaires.
Le candidat peut ajouter des informations relatives aux détails de ses prix ou aux prestations complémentaires qu'il propose s'il le souhaite (cf. cellules en orange). Le candidat peut ajouter des lignes si besoin. 
Si le candidat ajoute des lignes, il veille à modifier ou mettre en cohérence les informations des cellules (formules, totaux...) </t>
  </si>
  <si>
    <t>Les  cellules se calculent en principe automatiquement sur la base du BPU et de la DPGF.
En cas d'erreur dans la constitution du fichier, le candidat est invité à alerter le CNC dans les plus brefs délais. Il est également autorisé à procéder d'office aux corrections nécéssaires.</t>
  </si>
  <si>
    <t>Autres ressources</t>
  </si>
  <si>
    <t>Rédaction de chaque rubrique isolée ou d’une rubrique additionnelle (3 001 à 4 500 signes)</t>
  </si>
  <si>
    <t>par rubrique</t>
  </si>
  <si>
    <t>Rédaction digitale temps scolaire</t>
  </si>
  <si>
    <t>rédaction complète</t>
  </si>
  <si>
    <t>Prestation exceptionnelle de rédaction en temps scolaire</t>
  </si>
  <si>
    <t>UO 3.1</t>
  </si>
  <si>
    <t>Rédaction complète d’un titre (toutes rubriques – 40 000 à 50 000 signes)</t>
  </si>
  <si>
    <t>Rédaction complète d’un titre (toutes rubriques – 50 001 à 60 000 signes)</t>
  </si>
  <si>
    <t>Rédaction de chaque rubrique isolée ou d’une rubrique additionnelle (500 à 1 500 signes)</t>
  </si>
  <si>
    <t>Rédaction de chaque rubrique isolée ou d’une rubrique additionnelle (1 501 à 3000 signes)</t>
  </si>
  <si>
    <t>Rédaction de chaque rubrique isolée ou d’une rubrique additionnelle (4 501 à 6 500 signes)</t>
  </si>
  <si>
    <t>Modification partielle d’une rubrique (il s’agit de mise à jour ou corrections sommaires)</t>
  </si>
  <si>
    <t>UO 4.1</t>
  </si>
  <si>
    <t>UO 4.2</t>
  </si>
  <si>
    <t>UO 4.4</t>
  </si>
  <si>
    <t>UO 4.5</t>
  </si>
  <si>
    <t>UO 4.6</t>
  </si>
  <si>
    <t xml:space="preserve">par titre ou thématique </t>
  </si>
  <si>
    <t>par fiche film</t>
  </si>
  <si>
    <t>Rédaction et intégration d’une fiche film (5 000 à 6 000 signes)</t>
  </si>
  <si>
    <t>Rédaction et intégration d’une fiche film (6 001 à 8 000 signes)</t>
  </si>
  <si>
    <t>Rédaction et intégration d’une fiche film (8 001 à 10 000 signes)</t>
  </si>
  <si>
    <t>UO 4.7</t>
  </si>
  <si>
    <t>UO 5.1</t>
  </si>
  <si>
    <t>UO 5.2</t>
  </si>
  <si>
    <t>UO 5.3</t>
  </si>
  <si>
    <t>UO 5.4</t>
  </si>
  <si>
    <t>UO 5.5</t>
  </si>
  <si>
    <t>UO 5.6</t>
  </si>
  <si>
    <t>quantité estimée sur la durée totale du marché (4 ans)</t>
  </si>
  <si>
    <t>UO 5.7</t>
  </si>
  <si>
    <t>UO 5.8</t>
  </si>
  <si>
    <t>UO 5.9</t>
  </si>
  <si>
    <t>UO 5.10</t>
  </si>
  <si>
    <t>UO 5.11</t>
  </si>
  <si>
    <t>UO 5.12</t>
  </si>
  <si>
    <t>Retouches mineures</t>
  </si>
  <si>
    <t>Retouches partiels</t>
  </si>
  <si>
    <t>Retouches importantes</t>
  </si>
  <si>
    <t>Rédaction et intégration d’une fiche film - Moyenne (6 001 à 8 000 signes)</t>
  </si>
  <si>
    <t>Rédaction et intégration d’une fiche film - Longue (8 001 à 10 000 signes)</t>
  </si>
  <si>
    <t>Rédaction et intégration d’une fiche film - Courte (5 000 à 6 000 signes)</t>
  </si>
  <si>
    <t>par fiche film courte</t>
  </si>
  <si>
    <t>par fiche film moyenne</t>
  </si>
  <si>
    <t>par fiche film longue</t>
  </si>
  <si>
    <t>Modification d’une fiche film Courte et intégration des corrections - 25% ou moins</t>
  </si>
  <si>
    <t>Modification d’une fiche film Moyenne et intégration des corrections - 25 % ou moins</t>
  </si>
  <si>
    <t>Modification d’une fiche film longue et intégration des corrections - 25% ou moins</t>
  </si>
  <si>
    <t>Modification d’une fiche film Courte et intégration des corrections - 50% ou moins</t>
  </si>
  <si>
    <t>Modification d’une fiche film Moyenne et intégration des corrections - 50 % ou moins</t>
  </si>
  <si>
    <t>Modification d’une fiche film longue et intégration des corrections - 50% ou moins</t>
  </si>
  <si>
    <t>Modification d’une fiche film Courte et intégration des corrections - 75% ou moins</t>
  </si>
  <si>
    <t>Modification d’une fiche film Moyenne et intégration des corrections - 75 % ou moins</t>
  </si>
  <si>
    <t>Modification d’une fiche film longue et intégration des corrections - 75% ou moins</t>
  </si>
  <si>
    <t>Rédaction complète</t>
  </si>
  <si>
    <t>Retouches et réécriture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</si>
</sst>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_ ;\-#,##0.00\ "/>
  </numFmts>
  <fonts count="15" x14ac:knownFonts="1">
    <font>
      <sz val="11"/>
      <color theme="1"/>
      <name val="Calibri"/>
      <family val="2"/>
      <scheme val="minor"/>
    </font>
    <font>
      <sz val="11"/>
      <color theme="1"/>
      <name val="Calibri"/>
      <family val="2"/>
      <scheme val="minor"/>
    </font>
    <font>
      <sz val="11"/>
      <color rgb="FFFF0000"/>
      <name val="Calibri"/>
      <family val="2"/>
      <scheme val="minor"/>
    </font>
    <font>
      <b/>
      <sz val="14"/>
      <color theme="0"/>
      <name val="Calibri"/>
      <family val="2"/>
      <scheme val="minor"/>
    </font>
    <font>
      <sz val="14"/>
      <color theme="1"/>
      <name val="Calibri"/>
      <family val="2"/>
      <scheme val="minor"/>
    </font>
    <font>
      <sz val="8"/>
      <name val="Calibri"/>
      <family val="2"/>
      <scheme val="minor"/>
    </font>
    <font>
      <b/>
      <sz val="10"/>
      <color theme="0"/>
      <name val="Arial"/>
      <family val="2"/>
    </font>
    <font>
      <sz val="10"/>
      <color theme="1"/>
      <name val="Arial"/>
      <family val="2"/>
    </font>
    <font>
      <sz val="10"/>
      <color rgb="FFFF0000"/>
      <name val="Arial"/>
      <family val="2"/>
    </font>
    <font>
      <sz val="10"/>
      <name val="Arial"/>
      <family val="2"/>
    </font>
    <font>
      <b/>
      <i/>
      <sz val="10"/>
      <color theme="0"/>
      <name val="Arial"/>
      <family val="2"/>
    </font>
    <font>
      <sz val="10"/>
      <color rgb="FF000000"/>
      <name val="Arial"/>
      <family val="2"/>
    </font>
    <font>
      <b/>
      <sz val="12"/>
      <color theme="0"/>
      <name val="Arial"/>
      <family val="2"/>
    </font>
    <font>
      <b/>
      <sz val="10"/>
      <color theme="1"/>
      <name val="Arial"/>
      <family val="2"/>
    </font>
    <font>
      <b/>
      <sz val="11"/>
      <color theme="1"/>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theme="4"/>
        <bgColor indexed="64"/>
      </patternFill>
    </fill>
    <fill>
      <patternFill patternType="solid">
        <fgColor theme="4" tint="-0.499984740745262"/>
        <bgColor indexed="64"/>
      </patternFill>
    </fill>
    <fill>
      <patternFill patternType="solid">
        <fgColor rgb="FFFFC000"/>
        <bgColor indexed="64"/>
      </patternFill>
    </fill>
    <fill>
      <patternFill patternType="solid">
        <fgColor rgb="FFFFFF00"/>
        <bgColor rgb="FF000000"/>
      </patternFill>
    </fill>
  </fills>
  <borders count="63">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159">
    <xf numFmtId="0" fontId="0" fillId="0" borderId="0" xfId="0"/>
    <xf numFmtId="0" fontId="0" fillId="0" borderId="0" xfId="0" applyAlignment="1">
      <alignment horizontal="center"/>
    </xf>
    <xf numFmtId="0" fontId="4" fillId="0" borderId="0" xfId="0" applyFont="1" applyAlignment="1">
      <alignment vertical="center"/>
    </xf>
    <xf numFmtId="0" fontId="0" fillId="0" borderId="0" xfId="0" applyAlignment="1">
      <alignment vertical="center"/>
    </xf>
    <xf numFmtId="0" fontId="7" fillId="0" borderId="0" xfId="0" applyFont="1" applyAlignment="1">
      <alignment horizontal="center"/>
    </xf>
    <xf numFmtId="0" fontId="7" fillId="0" borderId="0" xfId="0" applyFont="1"/>
    <xf numFmtId="9" fontId="7" fillId="3" borderId="6" xfId="2" applyFont="1" applyFill="1" applyBorder="1" applyAlignment="1">
      <alignment horizontal="center"/>
    </xf>
    <xf numFmtId="0" fontId="6" fillId="4" borderId="12" xfId="0" applyFont="1" applyFill="1" applyBorder="1" applyAlignment="1">
      <alignment horizontal="center" vertical="center" wrapText="1"/>
    </xf>
    <xf numFmtId="0" fontId="6" fillId="4" borderId="5" xfId="0" applyFont="1" applyFill="1" applyBorder="1" applyAlignment="1">
      <alignment horizontal="center" vertical="center" wrapText="1"/>
    </xf>
    <xf numFmtId="43" fontId="7" fillId="0" borderId="0" xfId="1" applyFont="1"/>
    <xf numFmtId="43" fontId="7" fillId="0" borderId="0" xfId="1" applyFont="1" applyAlignment="1">
      <alignment horizontal="center"/>
    </xf>
    <xf numFmtId="43" fontId="0" fillId="0" borderId="0" xfId="1" applyFont="1" applyAlignment="1">
      <alignment horizontal="center" vertical="center"/>
    </xf>
    <xf numFmtId="0" fontId="9" fillId="7" borderId="22" xfId="0" applyFont="1" applyFill="1" applyBorder="1" applyAlignment="1">
      <alignment horizontal="justify" vertical="center"/>
    </xf>
    <xf numFmtId="9" fontId="11" fillId="7" borderId="13" xfId="0" applyNumberFormat="1" applyFont="1" applyFill="1" applyBorder="1" applyAlignment="1">
      <alignment horizontal="center" vertical="center" wrapText="1"/>
    </xf>
    <xf numFmtId="0" fontId="9" fillId="7" borderId="15" xfId="0" applyFont="1" applyFill="1" applyBorder="1" applyAlignment="1">
      <alignment horizontal="justify" vertical="center"/>
    </xf>
    <xf numFmtId="9" fontId="11" fillId="7" borderId="8" xfId="0" applyNumberFormat="1" applyFont="1" applyFill="1" applyBorder="1" applyAlignment="1">
      <alignment horizontal="center" vertical="center" wrapText="1"/>
    </xf>
    <xf numFmtId="0" fontId="11" fillId="7" borderId="8" xfId="0" applyFont="1" applyFill="1" applyBorder="1" applyAlignment="1">
      <alignment horizontal="center" vertical="center" wrapText="1"/>
    </xf>
    <xf numFmtId="0" fontId="9" fillId="7" borderId="16" xfId="0" applyFont="1" applyFill="1" applyBorder="1" applyAlignment="1">
      <alignment horizontal="justify" vertical="center"/>
    </xf>
    <xf numFmtId="0" fontId="11" fillId="7" borderId="17" xfId="0" applyFont="1" applyFill="1" applyBorder="1" applyAlignment="1">
      <alignment horizontal="center" vertical="center" wrapText="1"/>
    </xf>
    <xf numFmtId="0" fontId="9" fillId="7" borderId="21" xfId="0" applyFont="1" applyFill="1" applyBorder="1" applyAlignment="1">
      <alignment horizontal="justify" vertical="center"/>
    </xf>
    <xf numFmtId="9" fontId="11" fillId="7" borderId="24" xfId="0" applyNumberFormat="1" applyFont="1" applyFill="1" applyBorder="1" applyAlignment="1">
      <alignment horizontal="center" vertical="center" wrapText="1"/>
    </xf>
    <xf numFmtId="9" fontId="7" fillId="3" borderId="10" xfId="2" applyFont="1" applyFill="1" applyBorder="1" applyAlignment="1">
      <alignment horizontal="center"/>
    </xf>
    <xf numFmtId="9" fontId="7" fillId="3" borderId="26" xfId="2" applyFont="1" applyFill="1" applyBorder="1" applyAlignment="1">
      <alignment horizontal="center"/>
    </xf>
    <xf numFmtId="43" fontId="7" fillId="0" borderId="27" xfId="1" applyFont="1" applyFill="1" applyBorder="1" applyAlignment="1">
      <alignment horizontal="center" vertical="center"/>
    </xf>
    <xf numFmtId="9" fontId="7" fillId="3" borderId="28" xfId="2" applyFont="1" applyFill="1" applyBorder="1" applyAlignment="1">
      <alignment horizontal="center"/>
    </xf>
    <xf numFmtId="43" fontId="7" fillId="0" borderId="17" xfId="1" applyFont="1" applyBorder="1" applyAlignment="1">
      <alignment horizontal="center"/>
    </xf>
    <xf numFmtId="9" fontId="7" fillId="3" borderId="9" xfId="2" applyFont="1" applyFill="1" applyBorder="1" applyAlignment="1">
      <alignment horizontal="center"/>
    </xf>
    <xf numFmtId="43" fontId="7" fillId="0" borderId="27" xfId="1" applyFont="1" applyBorder="1" applyAlignment="1">
      <alignment horizontal="center"/>
    </xf>
    <xf numFmtId="43" fontId="7" fillId="0" borderId="8" xfId="1" applyFont="1" applyBorder="1" applyAlignment="1">
      <alignment horizontal="center"/>
    </xf>
    <xf numFmtId="0" fontId="6" fillId="4" borderId="29" xfId="0" applyFont="1" applyFill="1" applyBorder="1" applyAlignment="1">
      <alignment horizontal="center" vertical="center" wrapText="1"/>
    </xf>
    <xf numFmtId="0" fontId="9" fillId="0" borderId="18"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32" xfId="0" applyFont="1" applyBorder="1" applyAlignment="1">
      <alignment horizontal="center" vertical="center" wrapText="1"/>
    </xf>
    <xf numFmtId="43" fontId="7" fillId="3" borderId="25" xfId="1" applyFont="1" applyFill="1" applyBorder="1" applyAlignment="1">
      <alignment horizontal="right" vertical="center" wrapText="1"/>
    </xf>
    <xf numFmtId="43" fontId="7" fillId="3" borderId="16" xfId="1" applyFont="1" applyFill="1" applyBorder="1" applyAlignment="1">
      <alignment horizontal="right" wrapText="1" indent="1"/>
    </xf>
    <xf numFmtId="43" fontId="7" fillId="3" borderId="22" xfId="1" applyFont="1" applyFill="1" applyBorder="1" applyAlignment="1">
      <alignment horizontal="right" wrapText="1" indent="1"/>
    </xf>
    <xf numFmtId="43" fontId="7" fillId="0" borderId="13" xfId="1" applyFont="1" applyBorder="1" applyAlignment="1">
      <alignment horizontal="center"/>
    </xf>
    <xf numFmtId="43" fontId="7" fillId="3" borderId="15" xfId="1" applyFont="1" applyFill="1" applyBorder="1" applyAlignment="1">
      <alignment horizontal="right" wrapText="1" indent="1"/>
    </xf>
    <xf numFmtId="43" fontId="7" fillId="3" borderId="33" xfId="1" applyFont="1" applyFill="1" applyBorder="1" applyAlignment="1">
      <alignment horizontal="right" wrapText="1" indent="1"/>
    </xf>
    <xf numFmtId="43" fontId="7" fillId="0" borderId="34" xfId="1" applyFont="1" applyBorder="1" applyAlignment="1">
      <alignment horizontal="center"/>
    </xf>
    <xf numFmtId="43" fontId="7" fillId="3" borderId="25" xfId="1" applyFont="1" applyFill="1" applyBorder="1" applyAlignment="1">
      <alignment horizontal="right" wrapText="1" indent="1"/>
    </xf>
    <xf numFmtId="43" fontId="6" fillId="4" borderId="1" xfId="1" applyFont="1" applyFill="1" applyBorder="1" applyAlignment="1">
      <alignment horizontal="center" vertical="center" wrapText="1"/>
    </xf>
    <xf numFmtId="0" fontId="6" fillId="4" borderId="29" xfId="0" applyFont="1" applyFill="1" applyBorder="1" applyAlignment="1">
      <alignment horizontal="center" vertical="center"/>
    </xf>
    <xf numFmtId="43" fontId="6" fillId="4" borderId="5" xfId="1" applyFont="1" applyFill="1" applyBorder="1" applyAlignment="1">
      <alignment horizontal="center" vertical="center" wrapText="1"/>
    </xf>
    <xf numFmtId="0" fontId="6" fillId="4" borderId="41" xfId="0" applyFont="1" applyFill="1" applyBorder="1" applyAlignment="1">
      <alignment horizontal="center" vertical="center" wrapText="1"/>
    </xf>
    <xf numFmtId="0" fontId="0" fillId="0" borderId="0" xfId="0" applyAlignment="1">
      <alignment horizontal="center" vertical="center"/>
    </xf>
    <xf numFmtId="4" fontId="0" fillId="0" borderId="0" xfId="1" applyNumberFormat="1" applyFont="1" applyAlignment="1">
      <alignment horizontal="center" vertical="center"/>
    </xf>
    <xf numFmtId="43" fontId="6" fillId="4" borderId="11" xfId="1" applyFont="1" applyFill="1" applyBorder="1" applyAlignment="1">
      <alignment horizontal="center" vertical="center" wrapText="1"/>
    </xf>
    <xf numFmtId="4" fontId="6" fillId="4" borderId="12" xfId="1" applyNumberFormat="1" applyFont="1" applyFill="1" applyBorder="1" applyAlignment="1">
      <alignment horizontal="center" vertical="center" wrapText="1"/>
    </xf>
    <xf numFmtId="4" fontId="6" fillId="4" borderId="2" xfId="1" applyNumberFormat="1" applyFont="1" applyFill="1" applyBorder="1" applyAlignment="1">
      <alignment horizontal="center" vertical="center" wrapText="1"/>
    </xf>
    <xf numFmtId="43" fontId="7" fillId="3" borderId="21" xfId="1" applyFont="1" applyFill="1" applyBorder="1" applyAlignment="1">
      <alignment horizontal="right" wrapText="1" indent="1"/>
    </xf>
    <xf numFmtId="9" fontId="7" fillId="3" borderId="23" xfId="2" applyFont="1" applyFill="1" applyBorder="1" applyAlignment="1">
      <alignment horizontal="center"/>
    </xf>
    <xf numFmtId="43" fontId="7" fillId="0" borderId="24" xfId="1" applyFont="1" applyBorder="1" applyAlignment="1">
      <alignment horizontal="center"/>
    </xf>
    <xf numFmtId="4" fontId="7" fillId="0" borderId="8" xfId="2" applyNumberFormat="1" applyFont="1" applyFill="1" applyBorder="1" applyAlignment="1">
      <alignment horizontal="center"/>
    </xf>
    <xf numFmtId="4" fontId="7" fillId="0" borderId="17" xfId="2" applyNumberFormat="1" applyFont="1" applyFill="1" applyBorder="1" applyAlignment="1">
      <alignment horizontal="center"/>
    </xf>
    <xf numFmtId="4" fontId="7" fillId="0" borderId="34" xfId="2" applyNumberFormat="1" applyFont="1" applyFill="1" applyBorder="1" applyAlignment="1">
      <alignment horizontal="center"/>
    </xf>
    <xf numFmtId="4" fontId="7" fillId="0" borderId="16" xfId="1" applyNumberFormat="1" applyFont="1" applyFill="1" applyBorder="1" applyAlignment="1">
      <alignment horizontal="center" wrapText="1"/>
    </xf>
    <xf numFmtId="4" fontId="7" fillId="0" borderId="33" xfId="1" applyNumberFormat="1" applyFont="1" applyFill="1" applyBorder="1" applyAlignment="1">
      <alignment horizontal="center" wrapText="1"/>
    </xf>
    <xf numFmtId="0" fontId="6" fillId="5" borderId="42" xfId="0" applyFont="1" applyFill="1" applyBorder="1" applyAlignment="1">
      <alignment horizontal="center" vertical="center" wrapText="1"/>
    </xf>
    <xf numFmtId="0" fontId="9" fillId="0" borderId="6" xfId="0" applyFont="1" applyBorder="1" applyAlignment="1">
      <alignment horizontal="left" vertical="center" wrapText="1"/>
    </xf>
    <xf numFmtId="0" fontId="9" fillId="0" borderId="20" xfId="0" applyFont="1" applyBorder="1" applyAlignment="1">
      <alignment horizontal="center" vertical="center"/>
    </xf>
    <xf numFmtId="0" fontId="9" fillId="0" borderId="26" xfId="0" applyFont="1" applyBorder="1" applyAlignment="1">
      <alignment horizontal="left" vertical="center" wrapText="1"/>
    </xf>
    <xf numFmtId="0" fontId="9" fillId="0" borderId="7" xfId="0" applyFont="1" applyBorder="1" applyAlignment="1">
      <alignment horizontal="center" vertical="center"/>
    </xf>
    <xf numFmtId="0" fontId="9" fillId="0" borderId="40" xfId="0" applyFont="1" applyBorder="1" applyAlignment="1">
      <alignment horizontal="center" vertical="center"/>
    </xf>
    <xf numFmtId="0" fontId="9" fillId="0" borderId="28" xfId="0" applyFont="1" applyBorder="1" applyAlignment="1">
      <alignment horizontal="left" vertical="center" wrapText="1"/>
    </xf>
    <xf numFmtId="0" fontId="9" fillId="0" borderId="22" xfId="0" applyFont="1" applyBorder="1" applyAlignment="1">
      <alignment horizontal="center" vertical="center"/>
    </xf>
    <xf numFmtId="0" fontId="9" fillId="0" borderId="10" xfId="0" applyFont="1" applyBorder="1" applyAlignment="1">
      <alignment horizontal="left" vertical="center" wrapText="1"/>
    </xf>
    <xf numFmtId="0" fontId="9" fillId="0" borderId="9" xfId="0" applyFont="1" applyBorder="1" applyAlignment="1">
      <alignment horizontal="left" vertical="center" wrapText="1"/>
    </xf>
    <xf numFmtId="0" fontId="9" fillId="0" borderId="9" xfId="0" applyFont="1" applyBorder="1" applyAlignment="1">
      <alignment horizontal="center" vertical="center" wrapText="1"/>
    </xf>
    <xf numFmtId="0" fontId="9" fillId="0" borderId="49" xfId="0" applyFont="1" applyBorder="1" applyAlignment="1">
      <alignment horizontal="center" vertical="center"/>
    </xf>
    <xf numFmtId="43" fontId="7" fillId="3" borderId="33" xfId="1" applyFont="1" applyFill="1" applyBorder="1" applyAlignment="1">
      <alignment horizontal="right" vertical="center" wrapText="1"/>
    </xf>
    <xf numFmtId="43" fontId="7" fillId="0" borderId="34" xfId="1" applyFont="1" applyFill="1" applyBorder="1" applyAlignment="1">
      <alignment horizontal="center" vertical="center"/>
    </xf>
    <xf numFmtId="4" fontId="7" fillId="0" borderId="33" xfId="1" applyNumberFormat="1" applyFont="1" applyFill="1" applyBorder="1" applyAlignment="1">
      <alignment horizontal="center" vertical="center" wrapText="1"/>
    </xf>
    <xf numFmtId="4" fontId="7" fillId="0" borderId="34" xfId="1" applyNumberFormat="1" applyFont="1" applyFill="1" applyBorder="1" applyAlignment="1">
      <alignment horizontal="center" vertical="center"/>
    </xf>
    <xf numFmtId="0" fontId="6" fillId="5" borderId="0" xfId="0" applyFont="1" applyFill="1" applyAlignment="1">
      <alignment horizontal="center" vertical="center" wrapText="1"/>
    </xf>
    <xf numFmtId="0" fontId="9" fillId="0" borderId="28" xfId="0" applyFont="1" applyBorder="1" applyAlignment="1">
      <alignment horizontal="center" vertical="center" wrapText="1"/>
    </xf>
    <xf numFmtId="0" fontId="6" fillId="5" borderId="3" xfId="0" applyFont="1" applyFill="1" applyBorder="1" applyAlignment="1">
      <alignment horizontal="center" vertical="center"/>
    </xf>
    <xf numFmtId="0" fontId="9" fillId="0" borderId="50" xfId="0" applyFont="1" applyBorder="1" applyAlignment="1">
      <alignment horizontal="center" vertical="center"/>
    </xf>
    <xf numFmtId="0" fontId="9" fillId="0" borderId="51" xfId="0" applyFont="1" applyBorder="1" applyAlignment="1">
      <alignment horizontal="left" vertical="center" wrapText="1"/>
    </xf>
    <xf numFmtId="0" fontId="9" fillId="0" borderId="25" xfId="0" applyFont="1" applyBorder="1" applyAlignment="1">
      <alignment horizontal="center" vertical="center"/>
    </xf>
    <xf numFmtId="43" fontId="7" fillId="3" borderId="52" xfId="1" applyFont="1" applyFill="1" applyBorder="1" applyAlignment="1">
      <alignment horizontal="right" wrapText="1" indent="1"/>
    </xf>
    <xf numFmtId="9" fontId="7" fillId="3" borderId="51" xfId="2" applyFont="1" applyFill="1" applyBorder="1" applyAlignment="1">
      <alignment horizontal="center"/>
    </xf>
    <xf numFmtId="43" fontId="7" fillId="0" borderId="53" xfId="1" applyFont="1" applyBorder="1" applyAlignment="1">
      <alignment horizontal="center"/>
    </xf>
    <xf numFmtId="0" fontId="9" fillId="0" borderId="54" xfId="0" applyFont="1" applyBorder="1" applyAlignment="1">
      <alignment horizontal="center" vertical="center"/>
    </xf>
    <xf numFmtId="0" fontId="9" fillId="0" borderId="16" xfId="0" applyFont="1" applyBorder="1" applyAlignment="1">
      <alignment horizontal="center" vertical="center"/>
    </xf>
    <xf numFmtId="0" fontId="9" fillId="0" borderId="33" xfId="0" applyFont="1" applyBorder="1" applyAlignment="1">
      <alignment horizontal="center" vertical="center"/>
    </xf>
    <xf numFmtId="0" fontId="9" fillId="0" borderId="55" xfId="0" applyFont="1" applyBorder="1" applyAlignment="1">
      <alignment horizontal="center" vertical="center" wrapText="1"/>
    </xf>
    <xf numFmtId="4" fontId="7" fillId="0" borderId="52" xfId="1" applyNumberFormat="1" applyFont="1" applyFill="1" applyBorder="1" applyAlignment="1">
      <alignment horizontal="center" vertical="center" wrapText="1"/>
    </xf>
    <xf numFmtId="4" fontId="7" fillId="0" borderId="53" xfId="1" applyNumberFormat="1" applyFont="1" applyFill="1" applyBorder="1" applyAlignment="1">
      <alignment horizontal="center" vertical="center"/>
    </xf>
    <xf numFmtId="4" fontId="7" fillId="0" borderId="53" xfId="2" applyNumberFormat="1" applyFont="1" applyFill="1" applyBorder="1" applyAlignment="1">
      <alignment horizontal="center"/>
    </xf>
    <xf numFmtId="4" fontId="7" fillId="0" borderId="16" xfId="1" applyNumberFormat="1" applyFont="1" applyFill="1" applyBorder="1" applyAlignment="1">
      <alignment horizontal="center" vertical="center" wrapText="1"/>
    </xf>
    <xf numFmtId="4" fontId="7" fillId="0" borderId="17" xfId="1" applyNumberFormat="1" applyFont="1" applyFill="1" applyBorder="1" applyAlignment="1">
      <alignment horizontal="center" vertical="center"/>
    </xf>
    <xf numFmtId="0" fontId="9" fillId="0" borderId="23" xfId="0" applyFont="1" applyBorder="1" applyAlignment="1">
      <alignment horizontal="left" vertical="center" wrapText="1"/>
    </xf>
    <xf numFmtId="0" fontId="9" fillId="0" borderId="56" xfId="0" applyFont="1" applyBorder="1" applyAlignment="1">
      <alignment horizontal="center" vertical="center" wrapText="1"/>
    </xf>
    <xf numFmtId="4" fontId="7" fillId="0" borderId="52" xfId="1" applyNumberFormat="1" applyFont="1" applyFill="1" applyBorder="1" applyAlignment="1">
      <alignment horizontal="center" wrapText="1"/>
    </xf>
    <xf numFmtId="0" fontId="9" fillId="0" borderId="51" xfId="0" applyFont="1" applyBorder="1" applyAlignment="1">
      <alignment horizontal="center" vertical="center" wrapText="1"/>
    </xf>
    <xf numFmtId="0" fontId="14" fillId="0" borderId="0" xfId="0" applyFont="1" applyAlignment="1">
      <alignment vertical="center"/>
    </xf>
    <xf numFmtId="164" fontId="13" fillId="6" borderId="12" xfId="1" applyNumberFormat="1" applyFont="1" applyFill="1" applyBorder="1" applyAlignment="1">
      <alignment horizontal="center" vertical="center" wrapText="1"/>
    </xf>
    <xf numFmtId="0" fontId="9" fillId="0" borderId="57" xfId="0" applyFont="1" applyBorder="1" applyAlignment="1">
      <alignment horizontal="center" vertical="center"/>
    </xf>
    <xf numFmtId="0" fontId="9" fillId="0" borderId="58" xfId="0" applyFont="1" applyBorder="1" applyAlignment="1">
      <alignment horizontal="center" vertical="center"/>
    </xf>
    <xf numFmtId="0" fontId="9" fillId="0" borderId="59" xfId="0" applyFont="1" applyBorder="1" applyAlignment="1">
      <alignment horizontal="center" vertical="center"/>
    </xf>
    <xf numFmtId="0" fontId="9" fillId="0" borderId="60" xfId="0" applyFont="1" applyBorder="1" applyAlignment="1">
      <alignment horizontal="left" vertical="center" wrapText="1"/>
    </xf>
    <xf numFmtId="0" fontId="9" fillId="0" borderId="61" xfId="0" applyFont="1" applyBorder="1" applyAlignment="1">
      <alignment horizontal="center" vertical="center" wrapText="1"/>
    </xf>
    <xf numFmtId="43" fontId="7" fillId="3" borderId="54" xfId="1" applyFont="1" applyFill="1" applyBorder="1" applyAlignment="1">
      <alignment horizontal="right" wrapText="1" indent="1"/>
    </xf>
    <xf numFmtId="9" fontId="7" fillId="3" borderId="60" xfId="2" applyFont="1" applyFill="1" applyBorder="1" applyAlignment="1">
      <alignment horizontal="center"/>
    </xf>
    <xf numFmtId="43" fontId="7" fillId="0" borderId="62" xfId="1" applyFont="1" applyBorder="1" applyAlignment="1">
      <alignment horizontal="center"/>
    </xf>
    <xf numFmtId="0" fontId="9" fillId="0" borderId="4"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164" fontId="13" fillId="6" borderId="41" xfId="1" applyNumberFormat="1" applyFont="1" applyFill="1" applyBorder="1" applyAlignment="1">
      <alignment horizontal="center" vertical="center" wrapText="1"/>
    </xf>
    <xf numFmtId="0" fontId="7" fillId="0" borderId="25" xfId="1" applyNumberFormat="1" applyFont="1" applyFill="1" applyBorder="1" applyAlignment="1">
      <alignment horizontal="center" vertical="center" wrapText="1"/>
    </xf>
    <xf numFmtId="0" fontId="7" fillId="0" borderId="22" xfId="1" applyNumberFormat="1" applyFont="1" applyFill="1" applyBorder="1" applyAlignment="1">
      <alignment horizontal="center" vertical="center" wrapText="1"/>
    </xf>
    <xf numFmtId="0" fontId="7" fillId="0" borderId="21" xfId="1" applyNumberFormat="1" applyFont="1" applyFill="1" applyBorder="1" applyAlignment="1">
      <alignment horizontal="center" vertical="center" wrapText="1"/>
    </xf>
    <xf numFmtId="0" fontId="7" fillId="0" borderId="54" xfId="1" applyNumberFormat="1" applyFont="1" applyFill="1" applyBorder="1" applyAlignment="1">
      <alignment horizontal="center" vertical="center" wrapText="1"/>
    </xf>
    <xf numFmtId="0" fontId="7" fillId="0" borderId="33" xfId="1" applyNumberFormat="1" applyFont="1" applyFill="1" applyBorder="1" applyAlignment="1">
      <alignment horizontal="center" vertical="center" wrapText="1"/>
    </xf>
    <xf numFmtId="0" fontId="7" fillId="0" borderId="16" xfId="1"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8" fillId="3" borderId="1" xfId="0" applyFont="1" applyFill="1" applyBorder="1" applyAlignment="1">
      <alignment horizontal="left" vertical="center" wrapText="1"/>
    </xf>
    <xf numFmtId="0" fontId="8" fillId="3" borderId="3" xfId="0" applyFont="1" applyFill="1" applyBorder="1" applyAlignment="1">
      <alignment horizontal="left" vertical="center" wrapText="1"/>
    </xf>
    <xf numFmtId="0" fontId="8" fillId="3" borderId="3" xfId="0" applyFont="1" applyFill="1" applyBorder="1" applyAlignment="1">
      <alignment horizontal="left" vertical="center"/>
    </xf>
    <xf numFmtId="0" fontId="8" fillId="3" borderId="2" xfId="0" applyFont="1" applyFill="1" applyBorder="1" applyAlignment="1">
      <alignment horizontal="left" vertical="center"/>
    </xf>
    <xf numFmtId="0" fontId="6" fillId="5" borderId="44" xfId="0" applyFont="1" applyFill="1" applyBorder="1" applyAlignment="1">
      <alignment horizontal="center" vertical="center" wrapText="1"/>
    </xf>
    <xf numFmtId="0" fontId="6" fillId="5" borderId="43" xfId="0" applyFont="1" applyFill="1" applyBorder="1" applyAlignment="1">
      <alignment horizontal="center" vertical="center" wrapText="1"/>
    </xf>
    <xf numFmtId="0" fontId="6" fillId="5" borderId="42" xfId="0" applyFont="1" applyFill="1" applyBorder="1" applyAlignment="1">
      <alignment horizontal="center" vertical="center" wrapText="1"/>
    </xf>
    <xf numFmtId="0" fontId="6" fillId="5" borderId="0" xfId="0" applyFont="1" applyFill="1" applyAlignment="1">
      <alignment horizontal="center" vertical="center" wrapText="1"/>
    </xf>
    <xf numFmtId="0" fontId="6" fillId="5" borderId="45"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5" borderId="39" xfId="0" applyFont="1" applyFill="1" applyBorder="1" applyAlignment="1">
      <alignment horizontal="center" vertical="center" wrapText="1"/>
    </xf>
    <xf numFmtId="0" fontId="6" fillId="5" borderId="38" xfId="0" applyFont="1" applyFill="1" applyBorder="1" applyAlignment="1">
      <alignment horizontal="center" vertical="center" wrapText="1"/>
    </xf>
    <xf numFmtId="0" fontId="6" fillId="5" borderId="35" xfId="0" applyFont="1" applyFill="1" applyBorder="1" applyAlignment="1">
      <alignment horizontal="center" vertical="center" wrapText="1"/>
    </xf>
    <xf numFmtId="0" fontId="6" fillId="5" borderId="37" xfId="0" applyFont="1" applyFill="1" applyBorder="1" applyAlignment="1">
      <alignment horizontal="center" vertical="center" wrapText="1"/>
    </xf>
    <xf numFmtId="0" fontId="6" fillId="5" borderId="36" xfId="0" applyFont="1" applyFill="1" applyBorder="1" applyAlignment="1">
      <alignment horizontal="center" vertical="center" wrapText="1"/>
    </xf>
    <xf numFmtId="0" fontId="12" fillId="2" borderId="1" xfId="0" applyFont="1" applyFill="1" applyBorder="1" applyAlignment="1">
      <alignment vertical="center" wrapText="1"/>
    </xf>
    <xf numFmtId="0" fontId="12" fillId="2" borderId="3" xfId="0" applyFont="1" applyFill="1" applyBorder="1" applyAlignment="1">
      <alignment vertical="center" wrapText="1"/>
    </xf>
    <xf numFmtId="0" fontId="12" fillId="2" borderId="2" xfId="0" applyFont="1" applyFill="1" applyBorder="1" applyAlignment="1">
      <alignment vertical="center" wrapText="1"/>
    </xf>
    <xf numFmtId="0" fontId="6" fillId="5" borderId="48" xfId="0" applyFont="1" applyFill="1" applyBorder="1" applyAlignment="1">
      <alignment horizontal="center" vertical="center" wrapText="1"/>
    </xf>
    <xf numFmtId="0" fontId="6" fillId="5" borderId="47" xfId="0" applyFont="1" applyFill="1" applyBorder="1" applyAlignment="1">
      <alignment horizontal="center" vertical="center" wrapText="1"/>
    </xf>
    <xf numFmtId="0" fontId="6" fillId="5" borderId="46" xfId="0" applyFont="1" applyFill="1" applyBorder="1" applyAlignment="1">
      <alignment horizontal="center" vertical="center" wrapText="1"/>
    </xf>
    <xf numFmtId="0" fontId="6" fillId="2" borderId="44"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45"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2" xfId="0" applyFont="1" applyFill="1" applyBorder="1" applyAlignment="1">
      <alignment horizontal="center" vertical="center" wrapText="1"/>
    </xf>
    <xf numFmtId="43" fontId="13" fillId="6" borderId="29" xfId="1" applyFont="1" applyFill="1" applyBorder="1" applyAlignment="1">
      <alignment horizontal="right" vertical="center"/>
    </xf>
    <xf numFmtId="43" fontId="13" fillId="6" borderId="3" xfId="1" applyFont="1" applyFill="1" applyBorder="1" applyAlignment="1">
      <alignment horizontal="right" vertical="center"/>
    </xf>
    <xf numFmtId="43" fontId="13" fillId="6" borderId="2" xfId="1" applyFont="1" applyFill="1" applyBorder="1" applyAlignment="1">
      <alignment horizontal="right" vertical="center"/>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2" xfId="0" applyFont="1" applyFill="1" applyBorder="1" applyAlignment="1">
      <alignment horizontal="left" vertical="center" wrapText="1"/>
    </xf>
    <xf numFmtId="0" fontId="6" fillId="5" borderId="1" xfId="0" applyFont="1" applyFill="1" applyBorder="1" applyAlignment="1">
      <alignment horizontal="center" vertical="center"/>
    </xf>
    <xf numFmtId="0" fontId="6" fillId="5" borderId="3" xfId="0" applyFont="1" applyFill="1" applyBorder="1" applyAlignment="1">
      <alignment horizontal="center" vertical="center"/>
    </xf>
  </cellXfs>
  <cellStyles count="4">
    <cellStyle name="Milliers" xfId="1" builtinId="3"/>
    <cellStyle name="Milliers 2" xfId="3" xr:uid="{44D060F1-4282-4E92-9F74-71987D994658}"/>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F3409-6F88-4B3B-80E1-2DBEA5CFF438}">
  <sheetPr>
    <pageSetUpPr fitToPage="1"/>
  </sheetPr>
  <dimension ref="B1:K38"/>
  <sheetViews>
    <sheetView topLeftCell="D3" zoomScaleNormal="100" zoomScaleSheetLayoutView="100" workbookViewId="0">
      <selection activeCell="H27" sqref="H27"/>
    </sheetView>
  </sheetViews>
  <sheetFormatPr baseColWidth="10" defaultColWidth="9.140625" defaultRowHeight="24.95" customHeight="1" x14ac:dyDescent="0.25"/>
  <cols>
    <col min="1" max="1" width="2.28515625" customWidth="1"/>
    <col min="2" max="3" width="12.5703125" style="5" customWidth="1"/>
    <col min="4" max="5" width="19.85546875" style="5" customWidth="1"/>
    <col min="6" max="6" width="9.42578125" style="5" customWidth="1"/>
    <col min="7" max="7" width="112.42578125" style="5" bestFit="1" customWidth="1"/>
    <col min="8" max="8" width="30.5703125" style="4" bestFit="1" customWidth="1"/>
    <col min="9" max="9" width="14.85546875" style="9" customWidth="1"/>
    <col min="10" max="10" width="14.85546875" style="5" customWidth="1"/>
    <col min="11" max="11" width="14.85546875" style="9" customWidth="1"/>
    <col min="12" max="12" width="3.42578125" customWidth="1"/>
  </cols>
  <sheetData>
    <row r="1" spans="2:11" s="2" customFormat="1" ht="41.25" customHeight="1" thickBot="1" x14ac:dyDescent="0.3">
      <c r="B1" s="136" t="s">
        <v>23</v>
      </c>
      <c r="C1" s="137"/>
      <c r="D1" s="137"/>
      <c r="E1" s="137"/>
      <c r="F1" s="138"/>
      <c r="G1" s="118" t="s">
        <v>24</v>
      </c>
      <c r="H1" s="119"/>
      <c r="I1" s="119"/>
      <c r="J1" s="119"/>
      <c r="K1" s="120"/>
    </row>
    <row r="2" spans="2:11" ht="15.75" thickBot="1" x14ac:dyDescent="0.3">
      <c r="B2" s="4"/>
      <c r="C2" s="4"/>
      <c r="D2" s="4"/>
      <c r="E2" s="4"/>
      <c r="K2" s="10"/>
    </row>
    <row r="3" spans="2:11" ht="102" customHeight="1" thickBot="1" x14ac:dyDescent="0.3">
      <c r="B3" s="121" t="s">
        <v>30</v>
      </c>
      <c r="C3" s="122"/>
      <c r="D3" s="122"/>
      <c r="E3" s="122"/>
      <c r="F3" s="123"/>
      <c r="G3" s="123"/>
      <c r="H3" s="123"/>
      <c r="I3" s="123"/>
      <c r="J3" s="123"/>
      <c r="K3" s="124"/>
    </row>
    <row r="4" spans="2:11" ht="15.75" thickBot="1" x14ac:dyDescent="0.3">
      <c r="B4" s="4"/>
      <c r="C4" s="4"/>
      <c r="D4" s="4"/>
      <c r="E4" s="4"/>
      <c r="K4" s="10"/>
    </row>
    <row r="5" spans="2:11" ht="15.75" thickBot="1" x14ac:dyDescent="0.3">
      <c r="B5" s="145" t="s">
        <v>19</v>
      </c>
      <c r="C5" s="146"/>
      <c r="D5" s="146"/>
      <c r="E5" s="147"/>
      <c r="F5" s="46" t="s">
        <v>3</v>
      </c>
      <c r="G5" s="29" t="s">
        <v>4</v>
      </c>
      <c r="H5" s="29" t="s">
        <v>5</v>
      </c>
      <c r="I5" s="43" t="s">
        <v>0</v>
      </c>
      <c r="J5" s="44" t="s">
        <v>1</v>
      </c>
      <c r="K5" s="45" t="s">
        <v>2</v>
      </c>
    </row>
    <row r="6" spans="2:11" s="3" customFormat="1" ht="15" customHeight="1" x14ac:dyDescent="0.2">
      <c r="B6" s="125" t="s">
        <v>37</v>
      </c>
      <c r="C6" s="126"/>
      <c r="D6" s="125" t="s">
        <v>26</v>
      </c>
      <c r="E6" s="126"/>
      <c r="F6" s="62" t="s">
        <v>38</v>
      </c>
      <c r="G6" s="63" t="s">
        <v>9</v>
      </c>
      <c r="H6" s="30" t="s">
        <v>10</v>
      </c>
      <c r="I6" s="35"/>
      <c r="J6" s="22"/>
      <c r="K6" s="23">
        <f t="shared" ref="K6:K28" si="0">I6*J6+I6</f>
        <v>0</v>
      </c>
    </row>
    <row r="7" spans="2:11" s="3" customFormat="1" ht="14.45" customHeight="1" thickBot="1" x14ac:dyDescent="0.25">
      <c r="B7" s="127"/>
      <c r="C7" s="128"/>
      <c r="D7" s="129"/>
      <c r="E7" s="130"/>
      <c r="F7" s="71" t="s">
        <v>15</v>
      </c>
      <c r="G7" s="69" t="s">
        <v>11</v>
      </c>
      <c r="H7" s="34" t="s">
        <v>10</v>
      </c>
      <c r="I7" s="72"/>
      <c r="J7" s="26"/>
      <c r="K7" s="73">
        <f t="shared" si="0"/>
        <v>0</v>
      </c>
    </row>
    <row r="8" spans="2:11" s="3" customFormat="1" ht="14.45" customHeight="1" x14ac:dyDescent="0.2">
      <c r="B8" s="127"/>
      <c r="C8" s="128"/>
      <c r="D8" s="125" t="s">
        <v>27</v>
      </c>
      <c r="E8" s="126"/>
      <c r="F8" s="62" t="s">
        <v>16</v>
      </c>
      <c r="G8" s="63" t="s">
        <v>12</v>
      </c>
      <c r="H8" s="30" t="s">
        <v>14</v>
      </c>
      <c r="I8" s="35"/>
      <c r="J8" s="22"/>
      <c r="K8" s="23">
        <f t="shared" si="0"/>
        <v>0</v>
      </c>
    </row>
    <row r="9" spans="2:11" ht="14.45" customHeight="1" thickBot="1" x14ac:dyDescent="0.3">
      <c r="B9" s="129"/>
      <c r="C9" s="130"/>
      <c r="D9" s="129"/>
      <c r="E9" s="130"/>
      <c r="F9" s="65" t="s">
        <v>17</v>
      </c>
      <c r="G9" s="66" t="s">
        <v>13</v>
      </c>
      <c r="H9" s="32" t="s">
        <v>14</v>
      </c>
      <c r="I9" s="36"/>
      <c r="J9" s="24"/>
      <c r="K9" s="25">
        <f t="shared" si="0"/>
        <v>0</v>
      </c>
    </row>
    <row r="10" spans="2:11" ht="14.45" customHeight="1" x14ac:dyDescent="0.25">
      <c r="B10" s="60"/>
      <c r="C10" s="76"/>
      <c r="D10" s="125" t="s">
        <v>36</v>
      </c>
      <c r="E10" s="126"/>
      <c r="F10" s="79" t="s">
        <v>45</v>
      </c>
      <c r="G10" s="80" t="s">
        <v>39</v>
      </c>
      <c r="H10" s="34" t="s">
        <v>50</v>
      </c>
      <c r="I10" s="52"/>
      <c r="J10" s="53"/>
      <c r="K10" s="54">
        <f t="shared" si="0"/>
        <v>0</v>
      </c>
    </row>
    <row r="11" spans="2:11" ht="14.45" customHeight="1" thickBot="1" x14ac:dyDescent="0.3">
      <c r="B11" s="127" t="s">
        <v>35</v>
      </c>
      <c r="C11" s="139"/>
      <c r="D11" s="129"/>
      <c r="E11" s="130"/>
      <c r="F11" s="86" t="s">
        <v>46</v>
      </c>
      <c r="G11" s="66" t="s">
        <v>40</v>
      </c>
      <c r="H11" s="32" t="s">
        <v>50</v>
      </c>
      <c r="I11" s="36"/>
      <c r="J11" s="24"/>
      <c r="K11" s="25">
        <f t="shared" si="0"/>
        <v>0</v>
      </c>
    </row>
    <row r="12" spans="2:11" ht="14.45" customHeight="1" x14ac:dyDescent="0.25">
      <c r="B12" s="127"/>
      <c r="C12" s="139"/>
      <c r="D12" s="125" t="s">
        <v>25</v>
      </c>
      <c r="E12" s="140"/>
      <c r="F12" s="81" t="s">
        <v>18</v>
      </c>
      <c r="G12" s="63" t="s">
        <v>41</v>
      </c>
      <c r="H12" s="30" t="s">
        <v>34</v>
      </c>
      <c r="I12" s="82"/>
      <c r="J12" s="83"/>
      <c r="K12" s="84">
        <f t="shared" si="0"/>
        <v>0</v>
      </c>
    </row>
    <row r="13" spans="2:11" ht="14.45" customHeight="1" x14ac:dyDescent="0.25">
      <c r="B13" s="127"/>
      <c r="C13" s="139"/>
      <c r="D13" s="127"/>
      <c r="E13" s="139"/>
      <c r="F13" s="67" t="s">
        <v>47</v>
      </c>
      <c r="G13" s="68" t="s">
        <v>42</v>
      </c>
      <c r="H13" s="31" t="s">
        <v>34</v>
      </c>
      <c r="I13" s="39"/>
      <c r="J13" s="6"/>
      <c r="K13" s="28">
        <f t="shared" si="0"/>
        <v>0</v>
      </c>
    </row>
    <row r="14" spans="2:11" ht="14.45" customHeight="1" x14ac:dyDescent="0.25">
      <c r="B14" s="127"/>
      <c r="C14" s="139"/>
      <c r="D14" s="127"/>
      <c r="E14" s="139"/>
      <c r="F14" s="67" t="s">
        <v>48</v>
      </c>
      <c r="G14" s="61" t="s">
        <v>33</v>
      </c>
      <c r="H14" s="31" t="s">
        <v>34</v>
      </c>
      <c r="I14" s="39"/>
      <c r="J14" s="6"/>
      <c r="K14" s="28">
        <f t="shared" si="0"/>
        <v>0</v>
      </c>
    </row>
    <row r="15" spans="2:11" ht="14.45" customHeight="1" x14ac:dyDescent="0.25">
      <c r="B15" s="127"/>
      <c r="C15" s="139"/>
      <c r="D15" s="127"/>
      <c r="E15" s="139"/>
      <c r="F15" s="67" t="s">
        <v>49</v>
      </c>
      <c r="G15" s="61" t="s">
        <v>43</v>
      </c>
      <c r="H15" s="31" t="s">
        <v>34</v>
      </c>
      <c r="I15" s="39"/>
      <c r="J15" s="6"/>
      <c r="K15" s="28">
        <f t="shared" si="0"/>
        <v>0</v>
      </c>
    </row>
    <row r="16" spans="2:11" ht="14.45" customHeight="1" thickBot="1" x14ac:dyDescent="0.3">
      <c r="B16" s="127"/>
      <c r="C16" s="139"/>
      <c r="D16" s="129"/>
      <c r="E16" s="141"/>
      <c r="F16" s="85" t="s">
        <v>55</v>
      </c>
      <c r="G16" s="66" t="s">
        <v>44</v>
      </c>
      <c r="H16" s="32" t="s">
        <v>34</v>
      </c>
      <c r="I16" s="36"/>
      <c r="J16" s="24"/>
      <c r="K16" s="25">
        <f t="shared" si="0"/>
        <v>0</v>
      </c>
    </row>
    <row r="17" spans="2:11" ht="14.45" customHeight="1" x14ac:dyDescent="0.25">
      <c r="B17" s="125" t="s">
        <v>32</v>
      </c>
      <c r="C17" s="140"/>
      <c r="D17" s="125" t="s">
        <v>87</v>
      </c>
      <c r="E17" s="126"/>
      <c r="F17" s="79" t="s">
        <v>56</v>
      </c>
      <c r="G17" s="80" t="s">
        <v>74</v>
      </c>
      <c r="H17" s="30" t="s">
        <v>51</v>
      </c>
      <c r="I17" s="42"/>
      <c r="J17" s="22"/>
      <c r="K17" s="27">
        <f t="shared" si="0"/>
        <v>0</v>
      </c>
    </row>
    <row r="18" spans="2:11" ht="14.45" customHeight="1" x14ac:dyDescent="0.25">
      <c r="B18" s="127"/>
      <c r="C18" s="139"/>
      <c r="D18" s="127"/>
      <c r="E18" s="128"/>
      <c r="F18" s="87" t="s">
        <v>57</v>
      </c>
      <c r="G18" s="69" t="s">
        <v>72</v>
      </c>
      <c r="H18" s="31" t="s">
        <v>51</v>
      </c>
      <c r="I18" s="39"/>
      <c r="J18" s="6"/>
      <c r="K18" s="28">
        <f t="shared" si="0"/>
        <v>0</v>
      </c>
    </row>
    <row r="19" spans="2:11" ht="15" customHeight="1" thickBot="1" x14ac:dyDescent="0.3">
      <c r="B19" s="127"/>
      <c r="C19" s="139"/>
      <c r="D19" s="129"/>
      <c r="E19" s="130"/>
      <c r="F19" s="86" t="s">
        <v>58</v>
      </c>
      <c r="G19" s="66" t="s">
        <v>73</v>
      </c>
      <c r="H19" s="32" t="s">
        <v>51</v>
      </c>
      <c r="I19" s="36"/>
      <c r="J19" s="24"/>
      <c r="K19" s="25">
        <f t="shared" si="0"/>
        <v>0</v>
      </c>
    </row>
    <row r="20" spans="2:11" ht="15" x14ac:dyDescent="0.25">
      <c r="B20" s="127"/>
      <c r="C20" s="139"/>
      <c r="D20" s="131" t="s">
        <v>88</v>
      </c>
      <c r="E20" s="142" t="s">
        <v>69</v>
      </c>
      <c r="F20" s="62" t="s">
        <v>59</v>
      </c>
      <c r="G20" s="63" t="s">
        <v>78</v>
      </c>
      <c r="H20" s="30" t="s">
        <v>75</v>
      </c>
      <c r="I20" s="42"/>
      <c r="J20" s="22"/>
      <c r="K20" s="27">
        <f t="shared" si="0"/>
        <v>0</v>
      </c>
    </row>
    <row r="21" spans="2:11" ht="15" x14ac:dyDescent="0.25">
      <c r="B21" s="127"/>
      <c r="C21" s="139"/>
      <c r="D21" s="132"/>
      <c r="E21" s="143"/>
      <c r="F21" s="100" t="s">
        <v>60</v>
      </c>
      <c r="G21" s="68" t="s">
        <v>79</v>
      </c>
      <c r="H21" s="33" t="s">
        <v>76</v>
      </c>
      <c r="I21" s="37"/>
      <c r="J21" s="21"/>
      <c r="K21" s="38">
        <f t="shared" si="0"/>
        <v>0</v>
      </c>
    </row>
    <row r="22" spans="2:11" ht="15.75" thickBot="1" x14ac:dyDescent="0.3">
      <c r="B22" s="127"/>
      <c r="C22" s="139"/>
      <c r="D22" s="132"/>
      <c r="E22" s="143"/>
      <c r="F22" s="101" t="s">
        <v>61</v>
      </c>
      <c r="G22" s="94" t="s">
        <v>80</v>
      </c>
      <c r="H22" s="95" t="s">
        <v>77</v>
      </c>
      <c r="I22" s="52"/>
      <c r="J22" s="53"/>
      <c r="K22" s="54">
        <f t="shared" si="0"/>
        <v>0</v>
      </c>
    </row>
    <row r="23" spans="2:11" ht="15" x14ac:dyDescent="0.25">
      <c r="B23" s="127"/>
      <c r="C23" s="139"/>
      <c r="D23" s="132"/>
      <c r="E23" s="142" t="s">
        <v>70</v>
      </c>
      <c r="F23" s="62" t="s">
        <v>63</v>
      </c>
      <c r="G23" s="63" t="s">
        <v>81</v>
      </c>
      <c r="H23" s="30" t="s">
        <v>75</v>
      </c>
      <c r="I23" s="42"/>
      <c r="J23" s="22"/>
      <c r="K23" s="27">
        <f t="shared" si="0"/>
        <v>0</v>
      </c>
    </row>
    <row r="24" spans="2:11" ht="15" x14ac:dyDescent="0.25">
      <c r="B24" s="127"/>
      <c r="C24" s="139"/>
      <c r="D24" s="132"/>
      <c r="E24" s="143"/>
      <c r="F24" s="100" t="s">
        <v>64</v>
      </c>
      <c r="G24" s="68" t="s">
        <v>82</v>
      </c>
      <c r="H24" s="33" t="s">
        <v>76</v>
      </c>
      <c r="I24" s="37"/>
      <c r="J24" s="21"/>
      <c r="K24" s="38">
        <f t="shared" si="0"/>
        <v>0</v>
      </c>
    </row>
    <row r="25" spans="2:11" ht="15.75" thickBot="1" x14ac:dyDescent="0.3">
      <c r="B25" s="127"/>
      <c r="C25" s="139"/>
      <c r="D25" s="132"/>
      <c r="E25" s="144"/>
      <c r="F25" s="102" t="s">
        <v>65</v>
      </c>
      <c r="G25" s="94" t="s">
        <v>83</v>
      </c>
      <c r="H25" s="95" t="s">
        <v>77</v>
      </c>
      <c r="I25" s="105"/>
      <c r="J25" s="106"/>
      <c r="K25" s="107">
        <f t="shared" si="0"/>
        <v>0</v>
      </c>
    </row>
    <row r="26" spans="2:11" ht="15" x14ac:dyDescent="0.25">
      <c r="B26" s="127"/>
      <c r="C26" s="139"/>
      <c r="D26" s="133"/>
      <c r="E26" s="143" t="s">
        <v>71</v>
      </c>
      <c r="F26" s="100" t="s">
        <v>66</v>
      </c>
      <c r="G26" s="63" t="s">
        <v>84</v>
      </c>
      <c r="H26" s="30" t="s">
        <v>75</v>
      </c>
      <c r="I26" s="37"/>
      <c r="J26" s="21"/>
      <c r="K26" s="38">
        <f t="shared" si="0"/>
        <v>0</v>
      </c>
    </row>
    <row r="27" spans="2:11" ht="15" x14ac:dyDescent="0.25">
      <c r="B27" s="127"/>
      <c r="C27" s="139"/>
      <c r="D27" s="134"/>
      <c r="E27" s="143"/>
      <c r="F27" s="64" t="s">
        <v>67</v>
      </c>
      <c r="G27" s="68" t="s">
        <v>85</v>
      </c>
      <c r="H27" s="33" t="s">
        <v>76</v>
      </c>
      <c r="I27" s="40"/>
      <c r="J27" s="26"/>
      <c r="K27" s="41">
        <f t="shared" si="0"/>
        <v>0</v>
      </c>
    </row>
    <row r="28" spans="2:11" ht="15.75" thickBot="1" x14ac:dyDescent="0.3">
      <c r="B28" s="129"/>
      <c r="C28" s="141"/>
      <c r="D28" s="135"/>
      <c r="E28" s="144"/>
      <c r="F28" s="65" t="s">
        <v>68</v>
      </c>
      <c r="G28" s="103" t="s">
        <v>86</v>
      </c>
      <c r="H28" s="104" t="s">
        <v>77</v>
      </c>
      <c r="I28" s="36"/>
      <c r="J28" s="24"/>
      <c r="K28" s="25">
        <f t="shared" si="0"/>
        <v>0</v>
      </c>
    </row>
    <row r="29" spans="2:11" ht="15.75" thickBot="1" x14ac:dyDescent="0.3"/>
    <row r="30" spans="2:11" ht="15.75" thickBot="1" x14ac:dyDescent="0.3">
      <c r="G30" s="7" t="s">
        <v>21</v>
      </c>
      <c r="H30" s="8" t="s">
        <v>6</v>
      </c>
    </row>
    <row r="31" spans="2:11" ht="33.6" customHeight="1" thickBot="1" x14ac:dyDescent="0.3">
      <c r="G31" s="19"/>
      <c r="H31" s="20"/>
    </row>
    <row r="32" spans="2:11" ht="57.75" customHeight="1" thickBot="1" x14ac:dyDescent="0.3">
      <c r="G32" s="7" t="s">
        <v>22</v>
      </c>
      <c r="H32" s="8" t="s">
        <v>6</v>
      </c>
    </row>
    <row r="33" spans="2:10" ht="15" x14ac:dyDescent="0.25">
      <c r="G33" s="12"/>
      <c r="H33" s="13"/>
    </row>
    <row r="34" spans="2:10" ht="15" x14ac:dyDescent="0.25">
      <c r="G34" s="12"/>
      <c r="H34" s="13"/>
    </row>
    <row r="35" spans="2:10" s="9" customFormat="1" ht="12.75" x14ac:dyDescent="0.2">
      <c r="B35" s="5"/>
      <c r="C35" s="5"/>
      <c r="D35" s="5"/>
      <c r="E35" s="5"/>
      <c r="F35" s="5"/>
      <c r="G35" s="14"/>
      <c r="H35" s="15"/>
      <c r="J35" s="5"/>
    </row>
    <row r="36" spans="2:10" s="9" customFormat="1" ht="12.75" x14ac:dyDescent="0.2">
      <c r="B36" s="5"/>
      <c r="C36" s="5"/>
      <c r="D36" s="5"/>
      <c r="E36" s="5"/>
      <c r="F36" s="5"/>
      <c r="G36" s="14"/>
      <c r="H36" s="16"/>
      <c r="J36" s="5"/>
    </row>
    <row r="37" spans="2:10" s="9" customFormat="1" ht="13.5" thickBot="1" x14ac:dyDescent="0.25">
      <c r="B37" s="5"/>
      <c r="C37" s="5"/>
      <c r="D37" s="5"/>
      <c r="E37" s="5"/>
      <c r="F37" s="5"/>
      <c r="G37" s="17"/>
      <c r="H37" s="18"/>
      <c r="J37" s="5"/>
    </row>
    <row r="38" spans="2:10" s="9" customFormat="1" ht="12.75" x14ac:dyDescent="0.2">
      <c r="B38" s="5"/>
      <c r="C38" s="5"/>
      <c r="D38" s="5"/>
      <c r="E38" s="5"/>
      <c r="F38" s="5"/>
      <c r="G38" s="5" t="s">
        <v>20</v>
      </c>
      <c r="H38" s="4"/>
      <c r="J38" s="5"/>
    </row>
  </sheetData>
  <mergeCells count="16">
    <mergeCell ref="G1:K1"/>
    <mergeCell ref="B3:K3"/>
    <mergeCell ref="B6:C9"/>
    <mergeCell ref="D20:D28"/>
    <mergeCell ref="B1:F1"/>
    <mergeCell ref="B11:C16"/>
    <mergeCell ref="B17:C28"/>
    <mergeCell ref="E20:E22"/>
    <mergeCell ref="E23:E25"/>
    <mergeCell ref="D6:E7"/>
    <mergeCell ref="B5:E5"/>
    <mergeCell ref="E26:E28"/>
    <mergeCell ref="D17:E19"/>
    <mergeCell ref="D12:E16"/>
    <mergeCell ref="D10:E11"/>
    <mergeCell ref="D8:E9"/>
  </mergeCells>
  <phoneticPr fontId="5" type="noConversion"/>
  <pageMargins left="0.25" right="0.25" top="0.75" bottom="0.75" header="0.3" footer="0.3"/>
  <pageSetup paperSize="9" scale="5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17B5D-F223-4CE6-B30D-5214E4BCFF79}">
  <sheetPr>
    <pageSetUpPr fitToPage="1"/>
  </sheetPr>
  <dimension ref="A1:M29"/>
  <sheetViews>
    <sheetView tabSelected="1" topLeftCell="D3" zoomScaleNormal="100" zoomScaleSheetLayoutView="100" workbookViewId="0">
      <selection activeCell="G18" sqref="G18"/>
    </sheetView>
  </sheetViews>
  <sheetFormatPr baseColWidth="10" defaultColWidth="9.140625" defaultRowHeight="24.95" customHeight="1" x14ac:dyDescent="0.25"/>
  <cols>
    <col min="1" max="1" width="2.28515625" customWidth="1"/>
    <col min="2" max="4" width="12.5703125" style="5" customWidth="1"/>
    <col min="5" max="5" width="19.85546875" style="5" customWidth="1"/>
    <col min="6" max="6" width="9.42578125" style="5" customWidth="1"/>
    <col min="7" max="7" width="112.42578125" style="5" bestFit="1" customWidth="1"/>
    <col min="8" max="8" width="30.5703125" style="4" bestFit="1" customWidth="1"/>
    <col min="9" max="9" width="16.140625" style="4" customWidth="1"/>
    <col min="10" max="11" width="14.85546875" style="9" customWidth="1"/>
    <col min="12" max="13" width="14" customWidth="1"/>
    <col min="14" max="14" width="4.7109375" customWidth="1"/>
  </cols>
  <sheetData>
    <row r="1" spans="1:13" s="2" customFormat="1" ht="51.75" customHeight="1" thickBot="1" x14ac:dyDescent="0.3">
      <c r="B1" s="151" t="s">
        <v>23</v>
      </c>
      <c r="C1" s="152"/>
      <c r="D1" s="151" t="s">
        <v>29</v>
      </c>
      <c r="E1" s="152"/>
      <c r="F1" s="152"/>
      <c r="G1" s="152"/>
      <c r="H1" s="152"/>
      <c r="I1" s="152"/>
      <c r="J1" s="152"/>
      <c r="K1" s="152"/>
      <c r="L1" s="152"/>
      <c r="M1" s="153"/>
    </row>
    <row r="2" spans="1:13" ht="24.95" customHeight="1" thickBot="1" x14ac:dyDescent="0.3">
      <c r="B2" s="1"/>
      <c r="C2" s="3"/>
      <c r="D2" s="3"/>
      <c r="E2" s="3"/>
      <c r="F2" s="3"/>
      <c r="G2" s="3"/>
      <c r="H2" s="47"/>
      <c r="I2" s="47"/>
      <c r="J2" s="11"/>
      <c r="K2" s="48"/>
      <c r="L2" s="48"/>
      <c r="M2" s="48"/>
    </row>
    <row r="3" spans="1:13" ht="69" customHeight="1" thickBot="1" x14ac:dyDescent="0.3">
      <c r="B3" s="154" t="s">
        <v>31</v>
      </c>
      <c r="C3" s="155"/>
      <c r="D3" s="155"/>
      <c r="E3" s="155"/>
      <c r="F3" s="155"/>
      <c r="G3" s="155"/>
      <c r="H3" s="155"/>
      <c r="I3" s="155"/>
      <c r="J3" s="155"/>
      <c r="K3" s="155"/>
      <c r="L3" s="155"/>
      <c r="M3" s="156"/>
    </row>
    <row r="4" spans="1:13" ht="15.75" thickBot="1" x14ac:dyDescent="0.3">
      <c r="B4" s="4"/>
      <c r="C4" s="4"/>
      <c r="D4" s="4"/>
      <c r="E4" s="4"/>
      <c r="K4" s="10"/>
    </row>
    <row r="5" spans="1:13" s="3" customFormat="1" ht="52.5" customHeight="1" thickBot="1" x14ac:dyDescent="0.25">
      <c r="A5" s="9"/>
      <c r="B5" s="157" t="s">
        <v>19</v>
      </c>
      <c r="C5" s="158"/>
      <c r="D5" s="158"/>
      <c r="E5" s="78"/>
      <c r="F5" s="46" t="s">
        <v>3</v>
      </c>
      <c r="G5" s="29" t="s">
        <v>4</v>
      </c>
      <c r="H5" s="8" t="s">
        <v>5</v>
      </c>
      <c r="I5" s="49" t="s">
        <v>62</v>
      </c>
      <c r="J5" s="43" t="s">
        <v>0</v>
      </c>
      <c r="K5" s="45" t="s">
        <v>2</v>
      </c>
      <c r="L5" s="50" t="s">
        <v>8</v>
      </c>
      <c r="M5" s="51" t="s">
        <v>7</v>
      </c>
    </row>
    <row r="6" spans="1:13" s="3" customFormat="1" ht="15" x14ac:dyDescent="0.25">
      <c r="A6"/>
      <c r="B6" s="125" t="s">
        <v>37</v>
      </c>
      <c r="C6" s="126"/>
      <c r="D6" s="125" t="s">
        <v>26</v>
      </c>
      <c r="E6" s="126"/>
      <c r="F6" s="79" t="s">
        <v>38</v>
      </c>
      <c r="G6" s="80" t="s">
        <v>9</v>
      </c>
      <c r="H6" s="88" t="s">
        <v>10</v>
      </c>
      <c r="I6" s="108">
        <v>10</v>
      </c>
      <c r="J6" s="89">
        <f>'BPU '!I6</f>
        <v>0</v>
      </c>
      <c r="K6" s="90">
        <f>'BPU '!K6</f>
        <v>0</v>
      </c>
      <c r="L6" s="89">
        <f>I6*J6</f>
        <v>0</v>
      </c>
      <c r="M6" s="91">
        <f>I6*K6</f>
        <v>0</v>
      </c>
    </row>
    <row r="7" spans="1:13" s="3" customFormat="1" ht="15.75" thickBot="1" x14ac:dyDescent="0.25">
      <c r="A7" s="9"/>
      <c r="B7" s="127"/>
      <c r="C7" s="128"/>
      <c r="D7" s="129"/>
      <c r="E7" s="130"/>
      <c r="F7" s="86" t="s">
        <v>15</v>
      </c>
      <c r="G7" s="66" t="s">
        <v>11</v>
      </c>
      <c r="H7" s="32" t="s">
        <v>10</v>
      </c>
      <c r="I7" s="109">
        <v>10</v>
      </c>
      <c r="J7" s="92">
        <f>'BPU '!I7</f>
        <v>0</v>
      </c>
      <c r="K7" s="93">
        <f>'BPU '!K7</f>
        <v>0</v>
      </c>
      <c r="L7" s="92">
        <f t="shared" ref="L7:L18" si="0">I7*J7</f>
        <v>0</v>
      </c>
      <c r="M7" s="56">
        <f t="shared" ref="M7:M18" si="1">I7*K7</f>
        <v>0</v>
      </c>
    </row>
    <row r="8" spans="1:13" ht="15" x14ac:dyDescent="0.25">
      <c r="B8" s="127"/>
      <c r="C8" s="128"/>
      <c r="D8" s="125" t="s">
        <v>27</v>
      </c>
      <c r="E8" s="126"/>
      <c r="F8" s="79" t="s">
        <v>16</v>
      </c>
      <c r="G8" s="80" t="s">
        <v>12</v>
      </c>
      <c r="H8" s="88" t="s">
        <v>14</v>
      </c>
      <c r="I8" s="108">
        <v>10</v>
      </c>
      <c r="J8" s="89">
        <f>'BPU '!I8</f>
        <v>0</v>
      </c>
      <c r="K8" s="90">
        <f>'BPU '!K8</f>
        <v>0</v>
      </c>
      <c r="L8" s="89">
        <f t="shared" si="0"/>
        <v>0</v>
      </c>
      <c r="M8" s="91">
        <f t="shared" si="1"/>
        <v>0</v>
      </c>
    </row>
    <row r="9" spans="1:13" ht="15.75" thickBot="1" x14ac:dyDescent="0.3">
      <c r="B9" s="129"/>
      <c r="C9" s="130"/>
      <c r="D9" s="129"/>
      <c r="E9" s="130"/>
      <c r="F9" s="86" t="s">
        <v>17</v>
      </c>
      <c r="G9" s="66" t="s">
        <v>13</v>
      </c>
      <c r="H9" s="32" t="s">
        <v>14</v>
      </c>
      <c r="I9" s="109">
        <v>10</v>
      </c>
      <c r="J9" s="92">
        <f>'BPU '!I9</f>
        <v>0</v>
      </c>
      <c r="K9" s="93">
        <f>'BPU '!K9</f>
        <v>0</v>
      </c>
      <c r="L9" s="58">
        <f t="shared" si="0"/>
        <v>0</v>
      </c>
      <c r="M9" s="56">
        <f t="shared" si="1"/>
        <v>0</v>
      </c>
    </row>
    <row r="10" spans="1:13" ht="15" x14ac:dyDescent="0.25">
      <c r="B10" s="60"/>
      <c r="C10" s="76"/>
      <c r="D10" s="125" t="s">
        <v>36</v>
      </c>
      <c r="E10" s="126"/>
      <c r="F10" s="79" t="s">
        <v>45</v>
      </c>
      <c r="G10" s="80" t="s">
        <v>39</v>
      </c>
      <c r="H10" s="34" t="s">
        <v>50</v>
      </c>
      <c r="I10" s="108">
        <v>100</v>
      </c>
      <c r="J10" s="89">
        <f>'BPU '!I10</f>
        <v>0</v>
      </c>
      <c r="K10" s="90">
        <f>'BPU '!K10</f>
        <v>0</v>
      </c>
      <c r="L10" s="96">
        <f t="shared" si="0"/>
        <v>0</v>
      </c>
      <c r="M10" s="91">
        <f t="shared" si="1"/>
        <v>0</v>
      </c>
    </row>
    <row r="11" spans="1:13" ht="15.75" thickBot="1" x14ac:dyDescent="0.3">
      <c r="B11" s="127" t="s">
        <v>35</v>
      </c>
      <c r="C11" s="139"/>
      <c r="D11" s="129"/>
      <c r="E11" s="130"/>
      <c r="F11" s="86" t="s">
        <v>46</v>
      </c>
      <c r="G11" s="66" t="s">
        <v>40</v>
      </c>
      <c r="H11" s="32" t="s">
        <v>50</v>
      </c>
      <c r="I11" s="109">
        <v>1</v>
      </c>
      <c r="J11" s="92">
        <f>'BPU '!I11</f>
        <v>0</v>
      </c>
      <c r="K11" s="93">
        <f>'BPU '!K11</f>
        <v>0</v>
      </c>
      <c r="L11" s="58">
        <f t="shared" si="0"/>
        <v>0</v>
      </c>
      <c r="M11" s="56">
        <f t="shared" si="1"/>
        <v>0</v>
      </c>
    </row>
    <row r="12" spans="1:13" ht="15" customHeight="1" x14ac:dyDescent="0.25">
      <c r="B12" s="127"/>
      <c r="C12" s="139"/>
      <c r="D12" s="125" t="s">
        <v>25</v>
      </c>
      <c r="E12" s="140"/>
      <c r="F12" s="79" t="s">
        <v>18</v>
      </c>
      <c r="G12" s="80" t="s">
        <v>41</v>
      </c>
      <c r="H12" s="97" t="s">
        <v>34</v>
      </c>
      <c r="I12" s="108">
        <v>1</v>
      </c>
      <c r="J12" s="89">
        <f>'BPU '!I12</f>
        <v>0</v>
      </c>
      <c r="K12" s="90">
        <f>'BPU '!K12</f>
        <v>0</v>
      </c>
      <c r="L12" s="96">
        <f t="shared" si="0"/>
        <v>0</v>
      </c>
      <c r="M12" s="91">
        <f t="shared" si="1"/>
        <v>0</v>
      </c>
    </row>
    <row r="13" spans="1:13" ht="15" x14ac:dyDescent="0.25">
      <c r="B13" s="127"/>
      <c r="C13" s="139"/>
      <c r="D13" s="127"/>
      <c r="E13" s="139"/>
      <c r="F13" s="87" t="s">
        <v>47</v>
      </c>
      <c r="G13" s="69" t="s">
        <v>42</v>
      </c>
      <c r="H13" s="70" t="s">
        <v>34</v>
      </c>
      <c r="I13" s="110">
        <v>1</v>
      </c>
      <c r="J13" s="74">
        <f>'BPU '!I13</f>
        <v>0</v>
      </c>
      <c r="K13" s="75">
        <f>'BPU '!K13</f>
        <v>0</v>
      </c>
      <c r="L13" s="59">
        <f t="shared" si="0"/>
        <v>0</v>
      </c>
      <c r="M13" s="55">
        <f t="shared" si="1"/>
        <v>0</v>
      </c>
    </row>
    <row r="14" spans="1:13" ht="15" x14ac:dyDescent="0.25">
      <c r="B14" s="127"/>
      <c r="C14" s="139"/>
      <c r="D14" s="127"/>
      <c r="E14" s="139"/>
      <c r="F14" s="87" t="s">
        <v>48</v>
      </c>
      <c r="G14" s="69" t="s">
        <v>33</v>
      </c>
      <c r="H14" s="70" t="s">
        <v>34</v>
      </c>
      <c r="I14" s="110">
        <v>100</v>
      </c>
      <c r="J14" s="74">
        <f>'BPU '!I14</f>
        <v>0</v>
      </c>
      <c r="K14" s="75">
        <f>'BPU '!K14</f>
        <v>0</v>
      </c>
      <c r="L14" s="59">
        <f t="shared" si="0"/>
        <v>0</v>
      </c>
      <c r="M14" s="57">
        <f t="shared" si="1"/>
        <v>0</v>
      </c>
    </row>
    <row r="15" spans="1:13" ht="15" x14ac:dyDescent="0.25">
      <c r="B15" s="127"/>
      <c r="C15" s="139"/>
      <c r="D15" s="127"/>
      <c r="E15" s="139"/>
      <c r="F15" s="87" t="s">
        <v>49</v>
      </c>
      <c r="G15" s="69" t="s">
        <v>43</v>
      </c>
      <c r="H15" s="70" t="s">
        <v>34</v>
      </c>
      <c r="I15" s="110">
        <v>80</v>
      </c>
      <c r="J15" s="74">
        <f>'BPU '!I15</f>
        <v>0</v>
      </c>
      <c r="K15" s="75">
        <f>'BPU '!K15</f>
        <v>0</v>
      </c>
      <c r="L15" s="59">
        <f t="shared" si="0"/>
        <v>0</v>
      </c>
      <c r="M15" s="57">
        <f t="shared" si="1"/>
        <v>0</v>
      </c>
    </row>
    <row r="16" spans="1:13" ht="15.75" thickBot="1" x14ac:dyDescent="0.3">
      <c r="B16" s="127"/>
      <c r="C16" s="139"/>
      <c r="D16" s="129"/>
      <c r="E16" s="141"/>
      <c r="F16" s="86" t="s">
        <v>55</v>
      </c>
      <c r="G16" s="66" t="s">
        <v>44</v>
      </c>
      <c r="H16" s="77" t="s">
        <v>34</v>
      </c>
      <c r="I16" s="109">
        <v>40</v>
      </c>
      <c r="J16" s="92">
        <f>'BPU '!I16</f>
        <v>0</v>
      </c>
      <c r="K16" s="93">
        <f>'BPU '!K16</f>
        <v>0</v>
      </c>
      <c r="L16" s="58">
        <f t="shared" si="0"/>
        <v>0</v>
      </c>
      <c r="M16" s="56">
        <f t="shared" si="1"/>
        <v>0</v>
      </c>
    </row>
    <row r="17" spans="2:13" ht="15" x14ac:dyDescent="0.25">
      <c r="B17" s="125" t="s">
        <v>32</v>
      </c>
      <c r="C17" s="140"/>
      <c r="D17" s="125" t="s">
        <v>87</v>
      </c>
      <c r="E17" s="126"/>
      <c r="F17" s="79" t="s">
        <v>56</v>
      </c>
      <c r="G17" s="80" t="s">
        <v>52</v>
      </c>
      <c r="H17" s="88" t="s">
        <v>51</v>
      </c>
      <c r="I17" s="108">
        <v>4</v>
      </c>
      <c r="J17" s="89">
        <f>'BPU '!I17</f>
        <v>0</v>
      </c>
      <c r="K17" s="90">
        <f>'BPU '!K17</f>
        <v>0</v>
      </c>
      <c r="L17" s="96">
        <f t="shared" si="0"/>
        <v>0</v>
      </c>
      <c r="M17" s="91">
        <f t="shared" si="1"/>
        <v>0</v>
      </c>
    </row>
    <row r="18" spans="2:13" ht="15" x14ac:dyDescent="0.25">
      <c r="B18" s="127"/>
      <c r="C18" s="139"/>
      <c r="D18" s="127"/>
      <c r="E18" s="128"/>
      <c r="F18" s="87" t="s">
        <v>57</v>
      </c>
      <c r="G18" s="69" t="s">
        <v>53</v>
      </c>
      <c r="H18" s="34" t="s">
        <v>51</v>
      </c>
      <c r="I18" s="110">
        <v>4</v>
      </c>
      <c r="J18" s="74">
        <f>'BPU '!I18</f>
        <v>0</v>
      </c>
      <c r="K18" s="75">
        <f>'BPU '!K18</f>
        <v>0</v>
      </c>
      <c r="L18" s="59">
        <f t="shared" si="0"/>
        <v>0</v>
      </c>
      <c r="M18" s="57">
        <f t="shared" si="1"/>
        <v>0</v>
      </c>
    </row>
    <row r="19" spans="2:13" ht="15.75" thickBot="1" x14ac:dyDescent="0.3">
      <c r="B19" s="127"/>
      <c r="C19" s="139"/>
      <c r="D19" s="129"/>
      <c r="E19" s="130"/>
      <c r="F19" s="86" t="s">
        <v>58</v>
      </c>
      <c r="G19" s="66" t="s">
        <v>54</v>
      </c>
      <c r="H19" s="32" t="s">
        <v>51</v>
      </c>
      <c r="I19" s="109">
        <f>18*4</f>
        <v>72</v>
      </c>
      <c r="J19" s="92">
        <f>'BPU '!I19</f>
        <v>0</v>
      </c>
      <c r="K19" s="93">
        <f>'BPU '!K19</f>
        <v>0</v>
      </c>
      <c r="L19" s="58">
        <f t="shared" ref="L19:L21" si="2">I19*J19</f>
        <v>0</v>
      </c>
      <c r="M19" s="56">
        <f t="shared" ref="M19:M21" si="3">I19*K19</f>
        <v>0</v>
      </c>
    </row>
    <row r="20" spans="2:13" ht="15" x14ac:dyDescent="0.25">
      <c r="B20" s="127"/>
      <c r="C20" s="139"/>
      <c r="D20" s="131" t="s">
        <v>88</v>
      </c>
      <c r="E20" s="142" t="s">
        <v>69</v>
      </c>
      <c r="F20" s="62" t="s">
        <v>59</v>
      </c>
      <c r="G20" s="63" t="s">
        <v>78</v>
      </c>
      <c r="H20" s="30" t="s">
        <v>75</v>
      </c>
      <c r="I20" s="112">
        <v>2</v>
      </c>
      <c r="J20" s="89">
        <f>'BPU '!I20</f>
        <v>0</v>
      </c>
      <c r="K20" s="90">
        <f>'BPU '!K20</f>
        <v>0</v>
      </c>
      <c r="L20" s="96">
        <f t="shared" si="2"/>
        <v>0</v>
      </c>
      <c r="M20" s="91">
        <f t="shared" si="3"/>
        <v>0</v>
      </c>
    </row>
    <row r="21" spans="2:13" ht="15" x14ac:dyDescent="0.25">
      <c r="B21" s="127"/>
      <c r="C21" s="139"/>
      <c r="D21" s="132"/>
      <c r="E21" s="143"/>
      <c r="F21" s="100" t="s">
        <v>60</v>
      </c>
      <c r="G21" s="68" t="s">
        <v>79</v>
      </c>
      <c r="H21" s="33" t="s">
        <v>76</v>
      </c>
      <c r="I21" s="113">
        <v>1</v>
      </c>
      <c r="J21" s="74">
        <f>'BPU '!I21</f>
        <v>0</v>
      </c>
      <c r="K21" s="75">
        <f>'BPU '!K21</f>
        <v>0</v>
      </c>
      <c r="L21" s="59">
        <f t="shared" si="2"/>
        <v>0</v>
      </c>
      <c r="M21" s="57">
        <f t="shared" si="3"/>
        <v>0</v>
      </c>
    </row>
    <row r="22" spans="2:13" ht="15.75" thickBot="1" x14ac:dyDescent="0.3">
      <c r="B22" s="127"/>
      <c r="C22" s="139"/>
      <c r="D22" s="132"/>
      <c r="E22" s="143"/>
      <c r="F22" s="101" t="s">
        <v>61</v>
      </c>
      <c r="G22" s="94" t="s">
        <v>80</v>
      </c>
      <c r="H22" s="95" t="s">
        <v>77</v>
      </c>
      <c r="I22" s="114">
        <v>1</v>
      </c>
      <c r="J22" s="92">
        <f>'BPU '!I22</f>
        <v>0</v>
      </c>
      <c r="K22" s="93">
        <f>'BPU '!K22</f>
        <v>0</v>
      </c>
      <c r="L22" s="58">
        <f t="shared" ref="L22:L28" si="4">I22*J22</f>
        <v>0</v>
      </c>
      <c r="M22" s="56">
        <f t="shared" ref="M22:M28" si="5">I22*K22</f>
        <v>0</v>
      </c>
    </row>
    <row r="23" spans="2:13" ht="15" x14ac:dyDescent="0.25">
      <c r="B23" s="127"/>
      <c r="C23" s="139"/>
      <c r="D23" s="132"/>
      <c r="E23" s="142" t="s">
        <v>70</v>
      </c>
      <c r="F23" s="62" t="s">
        <v>63</v>
      </c>
      <c r="G23" s="63" t="s">
        <v>81</v>
      </c>
      <c r="H23" s="30" t="s">
        <v>75</v>
      </c>
      <c r="I23" s="112">
        <v>2</v>
      </c>
      <c r="J23" s="89">
        <f>'BPU '!I23</f>
        <v>0</v>
      </c>
      <c r="K23" s="90">
        <f>'BPU '!K23</f>
        <v>0</v>
      </c>
      <c r="L23" s="96">
        <f t="shared" si="4"/>
        <v>0</v>
      </c>
      <c r="M23" s="91">
        <f t="shared" si="5"/>
        <v>0</v>
      </c>
    </row>
    <row r="24" spans="2:13" ht="15" x14ac:dyDescent="0.25">
      <c r="B24" s="127"/>
      <c r="C24" s="139"/>
      <c r="D24" s="132"/>
      <c r="E24" s="143"/>
      <c r="F24" s="100" t="s">
        <v>64</v>
      </c>
      <c r="G24" s="68" t="s">
        <v>82</v>
      </c>
      <c r="H24" s="33" t="s">
        <v>76</v>
      </c>
      <c r="I24" s="113">
        <v>1</v>
      </c>
      <c r="J24" s="74">
        <f>'BPU '!I24</f>
        <v>0</v>
      </c>
      <c r="K24" s="75">
        <f>'BPU '!K24</f>
        <v>0</v>
      </c>
      <c r="L24" s="59">
        <f t="shared" si="4"/>
        <v>0</v>
      </c>
      <c r="M24" s="57">
        <f t="shared" si="5"/>
        <v>0</v>
      </c>
    </row>
    <row r="25" spans="2:13" ht="15.75" thickBot="1" x14ac:dyDescent="0.3">
      <c r="B25" s="127"/>
      <c r="C25" s="139"/>
      <c r="D25" s="132"/>
      <c r="E25" s="144"/>
      <c r="F25" s="102" t="s">
        <v>65</v>
      </c>
      <c r="G25" s="94" t="s">
        <v>83</v>
      </c>
      <c r="H25" s="95" t="s">
        <v>77</v>
      </c>
      <c r="I25" s="115">
        <v>1</v>
      </c>
      <c r="J25" s="92">
        <f>'BPU '!I25</f>
        <v>0</v>
      </c>
      <c r="K25" s="93">
        <f>'BPU '!K25</f>
        <v>0</v>
      </c>
      <c r="L25" s="58">
        <f t="shared" si="4"/>
        <v>0</v>
      </c>
      <c r="M25" s="56">
        <f t="shared" si="5"/>
        <v>0</v>
      </c>
    </row>
    <row r="26" spans="2:13" ht="15" x14ac:dyDescent="0.25">
      <c r="B26" s="127"/>
      <c r="C26" s="139"/>
      <c r="D26" s="133"/>
      <c r="E26" s="143" t="s">
        <v>71</v>
      </c>
      <c r="F26" s="100" t="s">
        <v>66</v>
      </c>
      <c r="G26" s="63" t="s">
        <v>84</v>
      </c>
      <c r="H26" s="30" t="s">
        <v>75</v>
      </c>
      <c r="I26" s="113">
        <v>2</v>
      </c>
      <c r="J26" s="89">
        <f>'BPU '!I26</f>
        <v>0</v>
      </c>
      <c r="K26" s="90">
        <f>'BPU '!K26</f>
        <v>0</v>
      </c>
      <c r="L26" s="96">
        <f t="shared" si="4"/>
        <v>0</v>
      </c>
      <c r="M26" s="91">
        <f t="shared" si="5"/>
        <v>0</v>
      </c>
    </row>
    <row r="27" spans="2:13" ht="15" x14ac:dyDescent="0.25">
      <c r="B27" s="127"/>
      <c r="C27" s="139"/>
      <c r="D27" s="134"/>
      <c r="E27" s="143"/>
      <c r="F27" s="64" t="s">
        <v>67</v>
      </c>
      <c r="G27" s="68" t="s">
        <v>85</v>
      </c>
      <c r="H27" s="33" t="s">
        <v>76</v>
      </c>
      <c r="I27" s="116">
        <v>1</v>
      </c>
      <c r="J27" s="74">
        <f>'BPU '!I27</f>
        <v>0</v>
      </c>
      <c r="K27" s="75">
        <f>'BPU '!K27</f>
        <v>0</v>
      </c>
      <c r="L27" s="59">
        <f t="shared" si="4"/>
        <v>0</v>
      </c>
      <c r="M27" s="57">
        <f t="shared" si="5"/>
        <v>0</v>
      </c>
    </row>
    <row r="28" spans="2:13" ht="15.75" thickBot="1" x14ac:dyDescent="0.3">
      <c r="B28" s="127"/>
      <c r="C28" s="139"/>
      <c r="D28" s="135"/>
      <c r="E28" s="144"/>
      <c r="F28" s="65" t="s">
        <v>68</v>
      </c>
      <c r="G28" s="103" t="s">
        <v>86</v>
      </c>
      <c r="H28" s="104" t="s">
        <v>77</v>
      </c>
      <c r="I28" s="117">
        <v>1</v>
      </c>
      <c r="J28" s="92">
        <f>'BPU '!I28</f>
        <v>0</v>
      </c>
      <c r="K28" s="93">
        <f>'BPU '!K28</f>
        <v>0</v>
      </c>
      <c r="L28" s="58">
        <f t="shared" si="4"/>
        <v>0</v>
      </c>
      <c r="M28" s="56">
        <f t="shared" si="5"/>
        <v>0</v>
      </c>
    </row>
    <row r="29" spans="2:13" s="98" customFormat="1" ht="24.95" customHeight="1" thickBot="1" x14ac:dyDescent="0.3">
      <c r="B29" s="148" t="s">
        <v>28</v>
      </c>
      <c r="C29" s="149"/>
      <c r="D29" s="149"/>
      <c r="E29" s="149"/>
      <c r="F29" s="149"/>
      <c r="G29" s="149"/>
      <c r="H29" s="149"/>
      <c r="I29" s="149"/>
      <c r="J29" s="149"/>
      <c r="K29" s="150"/>
      <c r="L29" s="99">
        <f>SUM(L6:L28)</f>
        <v>0</v>
      </c>
      <c r="M29" s="111">
        <f>SUM(M6:M28)</f>
        <v>0</v>
      </c>
    </row>
  </sheetData>
  <mergeCells count="17">
    <mergeCell ref="B1:C1"/>
    <mergeCell ref="D1:M1"/>
    <mergeCell ref="B3:M3"/>
    <mergeCell ref="B5:D5"/>
    <mergeCell ref="B6:C9"/>
    <mergeCell ref="D6:E7"/>
    <mergeCell ref="D8:E9"/>
    <mergeCell ref="B17:C28"/>
    <mergeCell ref="B11:C16"/>
    <mergeCell ref="B29:K29"/>
    <mergeCell ref="D20:D28"/>
    <mergeCell ref="E20:E22"/>
    <mergeCell ref="E23:E25"/>
    <mergeCell ref="E26:E28"/>
    <mergeCell ref="D10:E11"/>
    <mergeCell ref="D12:E16"/>
    <mergeCell ref="D17:E19"/>
  </mergeCells>
  <phoneticPr fontId="5" type="noConversion"/>
  <pageMargins left="0.25" right="0.25" top="0.75" bottom="0.75" header="0.3" footer="0.3"/>
  <pageSetup paperSize="9" scale="5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vt:lpstr>
      <vt:lpstr>DQE</vt:lpstr>
      <vt:lpstr>'BPU '!Zone_d_impression</vt:lpstr>
      <vt:lpstr>DQE!Zone_d_impression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Pinto Sylviane</dc:creator>
  <cp:lastModifiedBy>Le Cocq Mathieu</cp:lastModifiedBy>
  <cp:lastPrinted>2024-03-08T14:02:02Z</cp:lastPrinted>
  <dcterms:created xsi:type="dcterms:W3CDTF">2015-06-05T18:19:34Z</dcterms:created>
  <dcterms:modified xsi:type="dcterms:W3CDTF">2025-06-26T09:36:41Z</dcterms:modified>
</cp:coreProperties>
</file>